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<sst xmlns="http://schemas.openxmlformats.org/spreadsheetml/2006/main" count="1391" uniqueCount="1131">
  <si>
    <t>Ateneo</t>
  </si>
  <si>
    <t>Codice_miur</t>
  </si>
  <si>
    <t>Tipologia</t>
  </si>
  <si>
    <t>Collocazione_geografica</t>
  </si>
  <si>
    <t>Sito_web</t>
  </si>
  <si>
    <t>Twitter_handle</t>
  </si>
  <si>
    <t>Data_apertura_account</t>
  </si>
  <si>
    <t>Iscritti</t>
  </si>
  <si>
    <t>Iscritti_attesi</t>
  </si>
  <si>
    <t>Docenti</t>
  </si>
  <si>
    <t>Docenti_attesi</t>
  </si>
  <si>
    <t>Followers_30_settembre_2013</t>
  </si>
  <si>
    <t>Followees_30_settembre_2013</t>
  </si>
  <si>
    <t>Descrizione_account</t>
  </si>
  <si>
    <t>Gestione_account</t>
  </si>
  <si>
    <t>Tipologia di gestione</t>
  </si>
  <si>
    <t>Tweet_totali_30_settembre_2013</t>
  </si>
  <si>
    <t>Data_primo_tweet_rilevato</t>
  </si>
  <si>
    <t>Data_ultimo_tweet_rilevato</t>
  </si>
  <si>
    <t>Numero di tweet</t>
  </si>
  <si>
    <t>N_tweet_festivi</t>
  </si>
  <si>
    <t>N_menzioni</t>
  </si>
  <si>
    <t>N_retweet</t>
  </si>
  <si>
    <t>N_link</t>
  </si>
  <si>
    <t>N_hashtag</t>
  </si>
  <si>
    <t>Varianza</t>
  </si>
  <si>
    <t>Hashtag01</t>
  </si>
  <si>
    <t>Hashtag02</t>
  </si>
  <si>
    <t>Hashtag03</t>
  </si>
  <si>
    <t>Hashtag04</t>
  </si>
  <si>
    <t>Hashtag05</t>
  </si>
  <si>
    <t>Hashtag06</t>
  </si>
  <si>
    <t>Hashtag07</t>
  </si>
  <si>
    <t>Hashtag08</t>
  </si>
  <si>
    <t>Hashtag09</t>
  </si>
  <si>
    <t>Hashtag10</t>
  </si>
  <si>
    <t>Hashtag11</t>
  </si>
  <si>
    <t>Hashtag12</t>
  </si>
  <si>
    <t>Hashtag13</t>
  </si>
  <si>
    <t>Hashtag14</t>
  </si>
  <si>
    <t>Hashtag15</t>
  </si>
  <si>
    <t>Hashtag16</t>
  </si>
  <si>
    <t>Hashtag17</t>
  </si>
  <si>
    <t>Hashtag18</t>
  </si>
  <si>
    <t>Hashtag19</t>
  </si>
  <si>
    <t>Hashtag20</t>
  </si>
  <si>
    <t>Università degli Studi di SIENA</t>
  </si>
  <si>
    <t>05201</t>
  </si>
  <si>
    <t>STATALE</t>
  </si>
  <si>
    <t>C</t>
  </si>
  <si>
    <t>www.unisi.it</t>
  </si>
  <si>
    <t>unisiena</t>
  </si>
  <si>
    <t>Ufficio Comunicazione e Portale d'Ateneo</t>
  </si>
  <si>
    <t>web</t>
  </si>
  <si>
    <t>#Siena:9</t>
  </si>
  <si>
    <t>#BiocampItalia:6</t>
  </si>
  <si>
    <t>#università:5</t>
  </si>
  <si>
    <t>#Pontignano:5</t>
  </si>
  <si>
    <t>#Robotica:2</t>
  </si>
  <si>
    <t>#IROMEC:2</t>
  </si>
  <si>
    <t>#Immatricolazioni:2</t>
  </si>
  <si>
    <t>#Letta:2</t>
  </si>
  <si>
    <t>#MakerFaireRome:2</t>
  </si>
  <si>
    <t>#shinetoscana:2</t>
  </si>
  <si>
    <t>#shinesiena:2</t>
  </si>
  <si>
    <t>#immatricolazione:1</t>
  </si>
  <si>
    <t>#unisiena:1</t>
  </si>
  <si>
    <t>#Po…:1</t>
  </si>
  <si>
    <t>#biodiversità:1</t>
  </si>
  <si>
    <t>#Monaco:1</t>
  </si>
  <si>
    <t>#openMIUR:1</t>
  </si>
  <si>
    <t>#Arezzo:1</t>
  </si>
  <si>
    <t>#immatricolazione!:1</t>
  </si>
  <si>
    <t>#Medicina:1</t>
  </si>
  <si>
    <t>Politecnico di TORINO</t>
  </si>
  <si>
    <t>00102</t>
  </si>
  <si>
    <t>N</t>
  </si>
  <si>
    <t>www.polito.it</t>
  </si>
  <si>
    <t>OAPoliTorino</t>
  </si>
  <si>
    <t>PORTO - the Open Access Institutional Repository of the Politecnico di Torino.</t>
  </si>
  <si>
    <t>biblioteca</t>
  </si>
  <si>
    <t>comunicazione</t>
  </si>
  <si>
    <t>Libera Univ. Inter.le Studi Sociali "Guido Carli" LUISS-ROMA</t>
  </si>
  <si>
    <t>05805</t>
  </si>
  <si>
    <t>NON STATALE</t>
  </si>
  <si>
    <t>www.luiss.it</t>
  </si>
  <si>
    <t>UniLUISS</t>
  </si>
  <si>
    <t>Account Twitter ufficiale della LUISS - Libera Università Internazionale degli Studi Sociali Guido Carli, Roma.</t>
  </si>
  <si>
    <t>Web &amp; Social Media</t>
  </si>
  <si>
    <t>social network</t>
  </si>
  <si>
    <t>#luiss:39</t>
  </si>
  <si>
    <t>#matricoleLUISS:31</t>
  </si>
  <si>
    <t>#università:17</t>
  </si>
  <si>
    <t>#startup:15</t>
  </si>
  <si>
    <t>#lorisdambrosio:10</t>
  </si>
  <si>
    <t>#master:10</t>
  </si>
  <si>
    <t>#MatricoleLUISS!:9</t>
  </si>
  <si>
    <t>#Lavoro:9</t>
  </si>
  <si>
    <t>#matricole2013:8</t>
  </si>
  <si>
    <t>#Storify:7</t>
  </si>
  <si>
    <t>#impresa:7</t>
  </si>
  <si>
    <t>#giorgionapolitano:7</t>
  </si>
  <si>
    <t>#carriera:7</t>
  </si>
  <si>
    <t>#postlaurea:7</t>
  </si>
  <si>
    <t>#docentiLUISS:6</t>
  </si>
  <si>
    <t>#stampaLUISS:6</t>
  </si>
  <si>
    <t>#Economia:5</t>
  </si>
  <si>
    <t>#laurea:5</t>
  </si>
  <si>
    <t>#socialnetwork:4</t>
  </si>
  <si>
    <t>#Economics:3</t>
  </si>
  <si>
    <t>UNICUSANO Università degli Studi Niccolò Cusano -Telematica Roma</t>
  </si>
  <si>
    <t>05815</t>
  </si>
  <si>
    <t>www.unicusano.it</t>
  </si>
  <si>
    <t>unicusano</t>
  </si>
  <si>
    <t>Twitter ufficiale dell'Università Niccolò Cusano.Informazioni, news ed eventi.</t>
  </si>
  <si>
    <t>Ufficio Web, Ufficio Sviluppo, Ufficio Didattica, Ufficio Stampa</t>
  </si>
  <si>
    <t>web + sviluppo + comunicazione + didattica</t>
  </si>
  <si>
    <t>#unicusano:17</t>
  </si>
  <si>
    <t>Università degli Studi di UDINE</t>
  </si>
  <si>
    <t>03001</t>
  </si>
  <si>
    <t>www.uniud.it</t>
  </si>
  <si>
    <t>uniud</t>
  </si>
  <si>
    <t>Nata nel 1978 per volontà popolare, Udine si è affermata tra le sedi accademiche di recente istituzione più innovative e complete.</t>
  </si>
  <si>
    <t>Area Relazioni Esterne</t>
  </si>
  <si>
    <t>#nordestnight:27</t>
  </si>
  <si>
    <t>#udine:19</t>
  </si>
  <si>
    <t>#Master:5</t>
  </si>
  <si>
    <t>#ricerca:5</t>
  </si>
  <si>
    <t>#netval:3</t>
  </si>
  <si>
    <t>#economia:3</t>
  </si>
  <si>
    <t>#near2013:2</t>
  </si>
  <si>
    <t>#FF:2</t>
  </si>
  <si>
    <t>#innovazione:2</t>
  </si>
  <si>
    <t>#summerschool:2</t>
  </si>
  <si>
    <t>#INGEGNERIA:2</t>
  </si>
  <si>
    <t>#Lignano:2</t>
  </si>
  <si>
    <t>#tumori:2</t>
  </si>
  <si>
    <t>#università:2</t>
  </si>
  <si>
    <t>#tedesca:2</t>
  </si>
  <si>
    <t>#flashmob:1</t>
  </si>
  <si>
    <t>#udinesechannel:1</t>
  </si>
  <si>
    <t>#Teco:1</t>
  </si>
  <si>
    <t>#Ricercatori:1</t>
  </si>
  <si>
    <t>#…:1</t>
  </si>
  <si>
    <t>Università degli Studi di TORINO</t>
  </si>
  <si>
    <t>00101</t>
  </si>
  <si>
    <t>www.unito.it</t>
  </si>
  <si>
    <t>unito</t>
  </si>
  <si>
    <t>Avvisi ed eventi dalla Redazione Web dell'Università di Torino (e-mail: redazioneweb@unito.it). Per informazioni  e segnalazioni: http://t.co/xWWzPJDWkk</t>
  </si>
  <si>
    <t>redazione web</t>
  </si>
  <si>
    <t>#studenti:4</t>
  </si>
  <si>
    <t>#Scs2013:3</t>
  </si>
  <si>
    <t>#torino:2</t>
  </si>
  <si>
    <t>#ristorante:1</t>
  </si>
  <si>
    <t>#universitario:1</t>
  </si>
  <si>
    <t>#Notte:1</t>
  </si>
  <si>
    <t>#Unanottealmuseo:1</t>
  </si>
  <si>
    <t>#TV:1</t>
  </si>
  <si>
    <t>#mondo:1</t>
  </si>
  <si>
    <t>#26settembre:1</t>
  </si>
  <si>
    <t>#GiornataEuropeadelleLingue:1</t>
  </si>
  <si>
    <t>#campionaticus:1</t>
  </si>
  <si>
    <t>#mesedellosport:1</t>
  </si>
  <si>
    <t>#cuscard:1</t>
  </si>
  <si>
    <t>#custorino:1</t>
  </si>
  <si>
    <t>#ristorazione:1</t>
  </si>
  <si>
    <t>#UNITO:1</t>
  </si>
  <si>
    <t>#einaudilecture:1</t>
  </si>
  <si>
    <t>#Biblioteca:1</t>
  </si>
  <si>
    <t>#scienza:1</t>
  </si>
  <si>
    <t>Università degli Studi di BOLOGNA</t>
  </si>
  <si>
    <t>03701</t>
  </si>
  <si>
    <t>www.unibo.it</t>
  </si>
  <si>
    <t>UniboMagazine</t>
  </si>
  <si>
    <t>Il giornale online dell'Università di Bologna: notizie e appuntamenti dal mondo dell'Alma Mater</t>
  </si>
  <si>
    <t>#EventiUnibo:41</t>
  </si>
  <si>
    <t>#Unibo:41</t>
  </si>
  <si>
    <t>#Bologna:11</t>
  </si>
  <si>
    <t>#buenosaires:3</t>
  </si>
  <si>
    <t>#BeMatricola:2</t>
  </si>
  <si>
    <t>#master:2</t>
  </si>
  <si>
    <t>#mafie:2</t>
  </si>
  <si>
    <t>#italia:2</t>
  </si>
  <si>
    <t>#Parigi:1</t>
  </si>
  <si>
    <t>#Ginevra:1</t>
  </si>
  <si>
    <t>#PioLaTorre”:1</t>
  </si>
  <si>
    <t>#libri:1</t>
  </si>
  <si>
    <t>#expouni2013:1</t>
  </si>
  <si>
    <t>#microblogging:1</t>
  </si>
  <si>
    <t>#argenti…:1</t>
  </si>
  <si>
    <t>#nuovasalute:1</t>
  </si>
  <si>
    <t>#Argentina":1</t>
  </si>
  <si>
    <t>#maestria:1</t>
  </si>
  <si>
    <t>#relacionesinternacionales:1</t>
  </si>
  <si>
    <t>Università Telematica PEGASO</t>
  </si>
  <si>
    <t>www.unipegaso.it</t>
  </si>
  <si>
    <t>unipegaso_it</t>
  </si>
  <si>
    <t>Istituita con D.M. del 20/04/2006, l’Università Telematica Pegaso è un Ateneo costruito sui più moderni ed efficaci standard tecnologici in ambito e-learning</t>
  </si>
  <si>
    <t>Ufficio comunicazione</t>
  </si>
  <si>
    <t>#università:25</t>
  </si>
  <si>
    <t>#Pegaso:23</t>
  </si>
  <si>
    <t>#Goodmorning:20</t>
  </si>
  <si>
    <t>#Buongiorno:20</t>
  </si>
  <si>
    <t>#laurea:16</t>
  </si>
  <si>
    <t>#sapevatelo:15</t>
  </si>
  <si>
    <t>#beready:12</t>
  </si>
  <si>
    <t>#Unipegaso:11</t>
  </si>
  <si>
    <t>#studio:10</t>
  </si>
  <si>
    <t>#postlaurea:8</t>
  </si>
  <si>
    <t>#lavoro:4</t>
  </si>
  <si>
    <t>#napoli:4</t>
  </si>
  <si>
    <t>#lavoro?:4</t>
  </si>
  <si>
    <t>#Master:4</t>
  </si>
  <si>
    <t>#bellezza:3</t>
  </si>
  <si>
    <t>#formazione:2</t>
  </si>
  <si>
    <t>#11settembre:2</t>
  </si>
  <si>
    <t>#telematica:2</t>
  </si>
  <si>
    <t>#forzearmate:2</t>
  </si>
  <si>
    <t>#Palermo:2</t>
  </si>
  <si>
    <t>Università degli Studi di MILANO-BICOCCA</t>
  </si>
  <si>
    <t>01509</t>
  </si>
  <si>
    <t>www.unimib.it</t>
  </si>
  <si>
    <t>unimib</t>
  </si>
  <si>
    <t>Università degli Studi di Milano-Bicocca</t>
  </si>
  <si>
    <t>#numerochiuso:14</t>
  </si>
  <si>
    <t>#test:11</t>
  </si>
  <si>
    <t>#ricerca:7</t>
  </si>
  <si>
    <t>#Bicocca:6</t>
  </si>
  <si>
    <t>#Milano:4</t>
  </si>
  <si>
    <t>#contest:3</t>
  </si>
  <si>
    <t>#MeetMeTonight:2</t>
  </si>
  <si>
    <t>#Smart:1</t>
  </si>
  <si>
    <t>#cibo:1</t>
  </si>
  <si>
    <t>#salute:1</t>
  </si>
  <si>
    <t>#giardiniIndroMontanelli:1</t>
  </si>
  <si>
    <t>#MaCSIS:1</t>
  </si>
  <si>
    <t>#Premio:1</t>
  </si>
  <si>
    <t>#tesi:1</t>
  </si>
  <si>
    <t>#diritto:1</t>
  </si>
  <si>
    <t>#perfezionamento:1</t>
  </si>
  <si>
    <t>#formazione:1</t>
  </si>
  <si>
    <t>#rumore:1</t>
  </si>
  <si>
    <t>Università degli Studi di MESSINA</t>
  </si>
  <si>
    <t>08301</t>
  </si>
  <si>
    <t>I</t>
  </si>
  <si>
    <t>www.unime.it</t>
  </si>
  <si>
    <t>unimessina</t>
  </si>
  <si>
    <t>Canale ufficiale dell'Università degli Studi di Messina</t>
  </si>
  <si>
    <t>LUM "Jean Monnet"</t>
  </si>
  <si>
    <t>07203</t>
  </si>
  <si>
    <t>S</t>
  </si>
  <si>
    <t>www.lum.it</t>
  </si>
  <si>
    <t>uniLUM</t>
  </si>
  <si>
    <t>Ufficio stampa-area social network</t>
  </si>
  <si>
    <t>Politecnico di MILANO</t>
  </si>
  <si>
    <t>01502</t>
  </si>
  <si>
    <t>www.polimi.it</t>
  </si>
  <si>
    <t>polimi</t>
  </si>
  <si>
    <t>Since 1863. Technology, Creativity, Culture</t>
  </si>
  <si>
    <t>#polimi150:19</t>
  </si>
  <si>
    <t>#innovazione:5</t>
  </si>
  <si>
    <t>#idee:3</t>
  </si>
  <si>
    <t>#DonnediScienza:3</t>
  </si>
  <si>
    <t>#Ricercatori:2</t>
  </si>
  <si>
    <t>#milano:2</t>
  </si>
  <si>
    <t>#startup:2</t>
  </si>
  <si>
    <t>#ricerca:2</t>
  </si>
  <si>
    <t>#visiteguidate:2</t>
  </si>
  <si>
    <t>#rifkinmilano:2</t>
  </si>
  <si>
    <t>#JointOpenLAb:2</t>
  </si>
  <si>
    <t>#tecnologia:1</t>
  </si>
  <si>
    <t>#150ans:1</t>
  </si>
  <si>
    <t>#histoire:1</t>
  </si>
  <si>
    <t>#évolution:1</t>
  </si>
  <si>
    <t>#impresa:1</t>
  </si>
  <si>
    <t>#informatica:1</t>
  </si>
  <si>
    <t>#didattica:1</t>
  </si>
  <si>
    <t>#laboratori:1</t>
  </si>
  <si>
    <t>Scuola Superiore di Studi Universitari e Perfezionamento Sant'Anna</t>
  </si>
  <si>
    <t>STATALE - ISTITUTO SPECIALE</t>
  </si>
  <si>
    <t>www.sssup.it</t>
  </si>
  <si>
    <t>ScuolaSantanna</t>
  </si>
  <si>
    <t>Istituto universitario pubblico a statuto speciale: Economia, Giurisprudenza, Scienze Politiche, Ingegneria, Medicina, Scienze Agrarie e Biotecnologie.</t>
  </si>
  <si>
    <t>Ufficio stampa</t>
  </si>
  <si>
    <t>#ammissione:9</t>
  </si>
  <si>
    <t>#allievi:6</t>
  </si>
  <si>
    <t>#riabilitazione:5</t>
  </si>
  <si>
    <t>#Concorso:4</t>
  </si>
  <si>
    <t>#Pisa:4</t>
  </si>
  <si>
    <t>#Smart:4</t>
  </si>
  <si>
    <t>#Volterra:3</t>
  </si>
  <si>
    <t>#innovazione:3</t>
  </si>
  <si>
    <t>#Toscana:3</t>
  </si>
  <si>
    <t>#ricerca:3</t>
  </si>
  <si>
    <t>#bioingegneria:3</t>
  </si>
  <si>
    <t>#Preselezioni:3</t>
  </si>
  <si>
    <t>#Ingegneria:2</t>
  </si>
  <si>
    <t>#StartCup:2</t>
  </si>
  <si>
    <t>#PoseiDrone:2</t>
  </si>
  <si>
    <t>#Internet:2</t>
  </si>
  <si>
    <t>#IF2013:2</t>
  </si>
  <si>
    <t>#Europa:2</t>
  </si>
  <si>
    <t>#scuole:2</t>
  </si>
  <si>
    <t>#Torre:2</t>
  </si>
  <si>
    <t>Libera Univ. degli Studi "Maria SS.Assunta" - LUMSA - Roma</t>
  </si>
  <si>
    <t>05803</t>
  </si>
  <si>
    <t>www.lumsa.it</t>
  </si>
  <si>
    <t>lumsaorienta</t>
  </si>
  <si>
    <t>Account Twitter ufficiale della LUMSA. Per info lumsaorienta@lumsa.it</t>
  </si>
  <si>
    <t>Area Marketing</t>
  </si>
  <si>
    <t>marketing</t>
  </si>
  <si>
    <t>#LUMSA:37</t>
  </si>
  <si>
    <t>#master:12</t>
  </si>
  <si>
    <t>#matricole:11</t>
  </si>
  <si>
    <t>#laurea:11</t>
  </si>
  <si>
    <t>#studenti:7</t>
  </si>
  <si>
    <t>#borse:6</t>
  </si>
  <si>
    <t>#magistrale:6</t>
  </si>
  <si>
    <t>#Formazione:5</t>
  </si>
  <si>
    <t>#Roma:5</t>
  </si>
  <si>
    <t>#internazionali:4</t>
  </si>
  <si>
    <t>#università:4</t>
  </si>
  <si>
    <t>#giornalismo:4</t>
  </si>
  <si>
    <t>#Comunicazione:4</t>
  </si>
  <si>
    <t>#Economia:4</t>
  </si>
  <si>
    <t>#ammissione:3</t>
  </si>
  <si>
    <t>#graduatorie:3</t>
  </si>
  <si>
    <t>#eventi:3</t>
  </si>
  <si>
    <t>#Marketing:3</t>
  </si>
  <si>
    <t>#Erasmus:2</t>
  </si>
  <si>
    <t>#ammessi:2</t>
  </si>
  <si>
    <t>Università Cattolica del Sacro Cuore</t>
  </si>
  <si>
    <t>01504</t>
  </si>
  <si>
    <t>www.unicatt.it</t>
  </si>
  <si>
    <t>CattolicaNews</t>
  </si>
  <si>
    <t>Università Cattolica del Sacro Cuore. Milano, Piacenza-Cremona, Brescia, Roma</t>
  </si>
  <si>
    <t>Direzione Comunicazione</t>
  </si>
  <si>
    <t>#Milano:22</t>
  </si>
  <si>
    <t>#unicatt:12</t>
  </si>
  <si>
    <t>#snsitalia:11</t>
  </si>
  <si>
    <t>#Brescia:8</t>
  </si>
  <si>
    <t>#Piacenza:6</t>
  </si>
  <si>
    <t>#idatisonofashion:3</t>
  </si>
  <si>
    <t>#Milan:3</t>
  </si>
  <si>
    <t>#Roma:2</t>
  </si>
  <si>
    <t>#mfw:2</t>
  </si>
  <si>
    <t>#graphene:1</t>
  </si>
  <si>
    <t>#workshop:1</t>
  </si>
  <si>
    <t>#Prodi:1</t>
  </si>
  <si>
    <t>#scholarship:1</t>
  </si>
  <si>
    <t>#IstitutoToniolo:1</t>
  </si>
  <si>
    <t>#SEM:1</t>
  </si>
  <si>
    <t>#business:1</t>
  </si>
  <si>
    <t>#socialnetwork:1</t>
  </si>
  <si>
    <t>#Edimburgo:1</t>
  </si>
  <si>
    <t>#Venezia:1</t>
  </si>
  <si>
    <t>#quantistici:1</t>
  </si>
  <si>
    <t>Università "Cà Foscari" VENEZIA</t>
  </si>
  <si>
    <t>02701</t>
  </si>
  <si>
    <t>www.unive.it</t>
  </si>
  <si>
    <t>CaFoscari</t>
  </si>
  <si>
    <t>L'Università Ca' Foscari nasce il 6 agosto 1868 come Scuola Superiore di Commercio. E' oggi una moderna università con un ampio ventaglio di attività formative.</t>
  </si>
  <si>
    <t>Settore Comunicazione</t>
  </si>
  <si>
    <t>#CaFoscari:16</t>
  </si>
  <si>
    <t>#Venezia:10</t>
  </si>
  <si>
    <t>#Nordestnight:8</t>
  </si>
  <si>
    <t>#RegataStorica:5</t>
  </si>
  <si>
    <t>#sostenibilità:3</t>
  </si>
  <si>
    <t>#LEED:3</t>
  </si>
  <si>
    <t>#unive:3</t>
  </si>
  <si>
    <t>#ICCG:2</t>
  </si>
  <si>
    <t>#cambiamenticlimatici:2</t>
  </si>
  <si>
    <t>#Green:2</t>
  </si>
  <si>
    <t>#razzismo:2</t>
  </si>
  <si>
    <t>#calcio:2</t>
  </si>
  <si>
    <t>#BNL:2</t>
  </si>
  <si>
    <t>#immatricolazioni:2</t>
  </si>
  <si>
    <t>#sustainable#fashion:1</t>
  </si>
  <si>
    <t>#FridayNigh…:1</t>
  </si>
  <si>
    <t>#efficienzaidrica:1</t>
  </si>
  <si>
    <t>#fontirinnovabili:1</t>
  </si>
  <si>
    <t>Università degli Studi di MACERATA</t>
  </si>
  <si>
    <t>04301</t>
  </si>
  <si>
    <t>www.unimc.it</t>
  </si>
  <si>
    <t>unimc</t>
  </si>
  <si>
    <t>Università degli studi di Macerata</t>
  </si>
  <si>
    <t>Ufficio Comunicazione+Ufficio Orientamento</t>
  </si>
  <si>
    <t>comunicazione + URP</t>
  </si>
  <si>
    <t>#lalberoelavacca:1</t>
  </si>
  <si>
    <t>#Fahrenheit:1</t>
  </si>
  <si>
    <t>#esamidiammissione:1</t>
  </si>
  <si>
    <t>Libera Università di BOLZANO</t>
  </si>
  <si>
    <t>02101</t>
  </si>
  <si>
    <t>www.unibz.it</t>
  </si>
  <si>
    <t>unibz_news</t>
  </si>
  <si>
    <t>The Free University of Bozen-Bolzano was founded on 31.10.1997 as a multilingual (English, German, Italian and Ladin), internationally oriented institution.</t>
  </si>
  <si>
    <t>Servizio Orientamento</t>
  </si>
  <si>
    <t>orientamento</t>
  </si>
  <si>
    <t>#unibz:76</t>
  </si>
  <si>
    <t>#innofestbz:18</t>
  </si>
  <si>
    <t>#idtbz:17</t>
  </si>
  <si>
    <t>#Bressanone:4</t>
  </si>
  <si>
    <t>#Brixen:3</t>
  </si>
  <si>
    <t>#Bolzano:3</t>
  </si>
  <si>
    <t>#Bozen:2</t>
  </si>
  <si>
    <t>#:2</t>
  </si>
  <si>
    <t>#Trento:2</t>
  </si>
  <si>
    <t>#Innsbruck:2</t>
  </si>
  <si>
    <t>#Alpbach:2</t>
  </si>
  <si>
    <t>#IDT:2</t>
  </si>
  <si>
    <t>#unibz-Studierenden:1</t>
  </si>
  <si>
    <t>#Bolzano!:1</t>
  </si>
  <si>
    <t>#ladino:1</t>
  </si>
  <si>
    <t>#design:1</t>
  </si>
  <si>
    <t>#unibz-:1</t>
  </si>
  <si>
    <t>#Studienmesse:1</t>
  </si>
  <si>
    <t>#cornell:1</t>
  </si>
  <si>
    <t>#FraunhoferGesellschaft:1</t>
  </si>
  <si>
    <t>Università Telematica "E-CAMPUS"</t>
  </si>
  <si>
    <t>01301</t>
  </si>
  <si>
    <t>TELEMATICA</t>
  </si>
  <si>
    <t>www.uniecampus.it</t>
  </si>
  <si>
    <t>uni_ecampus</t>
  </si>
  <si>
    <t>Università Telematica E-Campus con sedi a Novedrate (CO), Roma e Messina</t>
  </si>
  <si>
    <t>#ecampus:4</t>
  </si>
  <si>
    <t>#camere:1</t>
  </si>
  <si>
    <t>#novedrate:1</t>
  </si>
  <si>
    <t>#uniecampus:1</t>
  </si>
  <si>
    <t>#campus:1</t>
  </si>
  <si>
    <t>#ecampus?:1</t>
  </si>
  <si>
    <t>#UNIVERSITÀ:1</t>
  </si>
  <si>
    <t>#Psicologia:1</t>
  </si>
  <si>
    <t>#laurea:1</t>
  </si>
  <si>
    <t>Università degli Studi di FOGGIA</t>
  </si>
  <si>
    <t>07101</t>
  </si>
  <si>
    <t>www.unifg.it</t>
  </si>
  <si>
    <t>unifg</t>
  </si>
  <si>
    <t>URP + ufficio stampa</t>
  </si>
  <si>
    <t>URP + comunicazione</t>
  </si>
  <si>
    <t>Università degli Studi di PAVIA</t>
  </si>
  <si>
    <t>01801</t>
  </si>
  <si>
    <t>www.unipv.it</t>
  </si>
  <si>
    <t>unipv</t>
  </si>
  <si>
    <t>La miglior miscela stimolante dal 1361.</t>
  </si>
  <si>
    <t>#unipv:31</t>
  </si>
  <si>
    <t>#Pavia:28</t>
  </si>
  <si>
    <t>#meetmetonight:3</t>
  </si>
  <si>
    <t>#Dottorati:3</t>
  </si>
  <si>
    <t>#Ricerca:3</t>
  </si>
  <si>
    <t>#Test:3</t>
  </si>
  <si>
    <t>#Collegi:3</t>
  </si>
  <si>
    <t>#accessoprogrammato:2</t>
  </si>
  <si>
    <t>#Stage:2</t>
  </si>
  <si>
    <t>#Placement:2</t>
  </si>
  <si>
    <t>#Farmacia:1</t>
  </si>
  <si>
    <t>#medicina:1</t>
  </si>
  <si>
    <t>#odontoiatria:1</t>
  </si>
  <si>
    <t>#Immatricolazioni:1</t>
  </si>
  <si>
    <t>Università degli Studi Internazionali di ROMA (UNINT)</t>
  </si>
  <si>
    <t>www.luspio.it</t>
  </si>
  <si>
    <t>Ermes_Luspio</t>
  </si>
  <si>
    <t>Account Twitter ufficiale dell'Università UNINT- Corsi di laurea in Interpretariato e Traduzione, Economia e Scienze Poltiche.</t>
  </si>
  <si>
    <t>#ScuolaPoliticaSindacale:28</t>
  </si>
  <si>
    <t>#Unint:21</t>
  </si>
  <si>
    <t>#bancario:4</t>
  </si>
  <si>
    <t>#finanziario:4</t>
  </si>
  <si>
    <t>#Lavoro:3</t>
  </si>
  <si>
    <t>#Stato:3</t>
  </si>
  <si>
    <t>#Unione:2</t>
  </si>
  <si>
    <t>#Europea:2</t>
  </si>
  <si>
    <t>#Mediazionecivile:1</t>
  </si>
  <si>
    <t>#INSEGNANTI:1</t>
  </si>
  <si>
    <t>#SOSTEGNO:1</t>
  </si>
  <si>
    <t>#Corsi:1</t>
  </si>
  <si>
    <t>#specializzazione:1</t>
  </si>
  <si>
    <t>#scuola:1</t>
  </si>
  <si>
    <t>#BrettonWoods:1</t>
  </si>
  <si>
    <t>#Carriere:1</t>
  </si>
  <si>
    <t>#internazionali:1</t>
  </si>
  <si>
    <t>#master:1</t>
  </si>
  <si>
    <t>#FinMeccanica:1</t>
  </si>
  <si>
    <t>Università di PISA</t>
  </si>
  <si>
    <t>05001</t>
  </si>
  <si>
    <t>www.unipi.it</t>
  </si>
  <si>
    <t>Unipisa</t>
  </si>
  <si>
    <t>The University of Pisa, founded in 1343, is one of the most ancient and prestigious universities in Europe</t>
  </si>
  <si>
    <t>#rassegnastampa:28</t>
  </si>
  <si>
    <t>#Medicina:3</t>
  </si>
  <si>
    <t>#Pisa:3</t>
  </si>
  <si>
    <t>#FiatLikesU:2</t>
  </si>
  <si>
    <t>#miur:2</t>
  </si>
  <si>
    <t>#Torino:2</t>
  </si>
  <si>
    <t>#SetteGreen:1</t>
  </si>
  <si>
    <t>#StartCu:1</t>
  </si>
  <si>
    <t>#Versiliana:1</t>
  </si>
  <si>
    <t>#viareggio:1</t>
  </si>
  <si>
    <t>#nautica:1</t>
  </si>
  <si>
    <t>#Smartcity:1</t>
  </si>
  <si>
    <t>#economia:1</t>
  </si>
  <si>
    <t>#management:1</t>
  </si>
  <si>
    <t>#ricerca":1</t>
  </si>
  <si>
    <t>#Tabucchi:1</t>
  </si>
  <si>
    <t>#Biological:1</t>
  </si>
  <si>
    <t>#Arcidosso:1</t>
  </si>
  <si>
    <t>Scuola Normale Superiore di PISA</t>
  </si>
  <si>
    <t>www.sns.it</t>
  </si>
  <si>
    <t>scuolanormale</t>
  </si>
  <si>
    <t>The Scuola Normale Superiore in Pisa is a centre for teaching and research founded by Napoleon in 1810 as a branch of the École Normale Supérieure in Paris.</t>
  </si>
  <si>
    <t>Servizio Comunicazione e Relazioni Esterne</t>
  </si>
  <si>
    <t>#Orientamento:8</t>
  </si>
  <si>
    <t>#Concerti:3</t>
  </si>
  <si>
    <t>#Variazioni:3</t>
  </si>
  <si>
    <t>#Rovereto:3</t>
  </si>
  <si>
    <t>#theoretical:2</t>
  </si>
  <si>
    <t>#computational:2</t>
  </si>
  <si>
    <t>#chemistry:2</t>
  </si>
  <si>
    <t>#Biblioteca:2</t>
  </si>
  <si>
    <t>#poeta:2</t>
  </si>
  <si>
    <t>#matematica:2</t>
  </si>
  <si>
    <t>#scultura:2</t>
  </si>
  <si>
    <t>#Russell):2</t>
  </si>
  <si>
    <t>#Edizioni:2</t>
  </si>
  <si>
    <t>#Cage:2</t>
  </si>
  <si>
    <t>#Economia:2</t>
  </si>
  <si>
    <t>#Diritto:2</t>
  </si>
  <si>
    <t>#Letteratura:2</t>
  </si>
  <si>
    <t>#storia:2</t>
  </si>
  <si>
    <t>Università Commerciale "Luigi Bocconi" MILANO</t>
  </si>
  <si>
    <t>01503</t>
  </si>
  <si>
    <t>www.uni-bocconi.it</t>
  </si>
  <si>
    <t>unibocconi</t>
  </si>
  <si>
    <t>Università Bocconi, founded in 1902  is structured around five major schools: Undergraduate, Graduate, Law, PhD and SDA Bocconi School of Management.</t>
  </si>
  <si>
    <t>Università IUAV di VENEZIA</t>
  </si>
  <si>
    <t>02702</t>
  </si>
  <si>
    <t>www.iuav.it</t>
  </si>
  <si>
    <t>iuav</t>
  </si>
  <si>
    <t>Università Iuav di Venezia: un'università dedicata al progetto</t>
  </si>
  <si>
    <t>servizio Comunicazione e Immagine</t>
  </si>
  <si>
    <t>#nordestnight:7</t>
  </si>
  <si>
    <t>#IUAV:7</t>
  </si>
  <si>
    <t>#Venezia:3</t>
  </si>
  <si>
    <t>#fashionweek:2</t>
  </si>
  <si>
    <t>#workshop:2</t>
  </si>
  <si>
    <t>#MODESIGN:1</t>
  </si>
  <si>
    <t>#Design:1</t>
  </si>
  <si>
    <t>#AutoCad:1</t>
  </si>
  <si>
    <t>#stopfemminicidio:1</t>
  </si>
  <si>
    <t>#ecuba:1</t>
  </si>
  <si>
    <t>#medea:1</t>
  </si>
  <si>
    <t>#stopfemmin…:1</t>
  </si>
  <si>
    <t>#st…:1</t>
  </si>
  <si>
    <t>#progettare:1</t>
  </si>
  <si>
    <t>#smartcity:1</t>
  </si>
  <si>
    <t>#nordestnordestnight:1</t>
  </si>
  <si>
    <t>#Restauro:1</t>
  </si>
  <si>
    <t>#architetti:1</t>
  </si>
  <si>
    <t>#RegataStorica:1</t>
  </si>
  <si>
    <t>Università degli Studi di MILANO</t>
  </si>
  <si>
    <t>01501</t>
  </si>
  <si>
    <t>www.unimi.it</t>
  </si>
  <si>
    <t>unimi</t>
  </si>
  <si>
    <t>L'Università degli Studi di Milano, nota semplicemente come la Statale di Milano, è il maggior ateneo pubblico milanese e della Lombardia.</t>
  </si>
  <si>
    <t>segreteria</t>
  </si>
  <si>
    <t>#uni:43</t>
  </si>
  <si>
    <t>#cultura:43</t>
  </si>
  <si>
    <t>#avviso:2</t>
  </si>
  <si>
    <t>Università degli Studi di MODENA e REGGIO EMILIA</t>
  </si>
  <si>
    <t>03601</t>
  </si>
  <si>
    <t>www.unimo.it</t>
  </si>
  <si>
    <t>UNIMORE_univ</t>
  </si>
  <si>
    <t>Ufficio del Rettore</t>
  </si>
  <si>
    <t>rettore</t>
  </si>
  <si>
    <t>Università degli Studi di SCIENZE GASTRONOMICHE</t>
  </si>
  <si>
    <t>00401</t>
  </si>
  <si>
    <t>www.unisg.it</t>
  </si>
  <si>
    <t>UNISG</t>
  </si>
  <si>
    <t>UNISG - University of Gastronomic Sciences(the Slow Food–founded university of food studies)</t>
  </si>
  <si>
    <t>Ufficio Comunicazione</t>
  </si>
  <si>
    <t>#UNISG:8</t>
  </si>
  <si>
    <t>#Cheese2013:7</t>
  </si>
  <si>
    <t>#UNISG!:4</t>
  </si>
  <si>
    <t>#Bra:2</t>
  </si>
  <si>
    <t>#Cheese2013!:2</t>
  </si>
  <si>
    <t>#Cheese2013?:1</t>
  </si>
  <si>
    <t>#Cheese2013?!:1</t>
  </si>
  <si>
    <t>Università degli Studi "Magna Graecia" di CATANZARO</t>
  </si>
  <si>
    <t>07901</t>
  </si>
  <si>
    <t>www.unicz.it</t>
  </si>
  <si>
    <t>UMG_Tweet</t>
  </si>
  <si>
    <t>Università per Stranieri di SIENA</t>
  </si>
  <si>
    <t>05202</t>
  </si>
  <si>
    <t>www.unistrasi.it</t>
  </si>
  <si>
    <t>UniStraSiena</t>
  </si>
  <si>
    <t>Audiovisivi, Centro per l'Informatica, Area Management Didattico.</t>
  </si>
  <si>
    <t>servizi informatici + didattica</t>
  </si>
  <si>
    <t>UKE - Università Kore di ENNA</t>
  </si>
  <si>
    <t>08601</t>
  </si>
  <si>
    <t>www.unikore.it</t>
  </si>
  <si>
    <t>unienna</t>
  </si>
  <si>
    <t>Servizio per la Comunicazione Informale e i Social network</t>
  </si>
  <si>
    <t>Università degli Studi di CATANIA</t>
  </si>
  <si>
    <t>08701</t>
  </si>
  <si>
    <t>www.unict.it</t>
  </si>
  <si>
    <t>uni_ct</t>
  </si>
  <si>
    <t>Università degli Studi di Catania</t>
  </si>
  <si>
    <t>Ufficio Stampa + URP</t>
  </si>
  <si>
    <t>Università "Campus Bio-Medico" di ROMA</t>
  </si>
  <si>
    <t>05808</t>
  </si>
  <si>
    <t>unicampus.it</t>
  </si>
  <si>
    <t>CampusBioMedico</t>
  </si>
  <si>
    <t>La Scienza per l'Uomo.</t>
  </si>
  <si>
    <t>ufficio comunicazione</t>
  </si>
  <si>
    <t>#UCBM:15</t>
  </si>
  <si>
    <t>#sport:2</t>
  </si>
  <si>
    <t>#CBM:2</t>
  </si>
  <si>
    <t>#matricole:2</t>
  </si>
  <si>
    <t>#UniversitàCattolica:2</t>
  </si>
  <si>
    <t>#MakeUp:1</t>
  </si>
  <si>
    <t>#Ricerca:1</t>
  </si>
  <si>
    <t>#Bioetica:1</t>
  </si>
  <si>
    <t>#basket:1</t>
  </si>
  <si>
    <t>#calcio:1</t>
  </si>
  <si>
    <t>#SerieA2:1</t>
  </si>
  <si>
    <t>#Formazione:1</t>
  </si>
  <si>
    <t>#Roma:1</t>
  </si>
  <si>
    <t>#Milano:1</t>
  </si>
  <si>
    <t>#Innovazione:1</t>
  </si>
  <si>
    <t>#pionieristica:1</t>
  </si>
  <si>
    <t>#poesia:1</t>
  </si>
  <si>
    <t>#AltaFormazioneInRete:1</t>
  </si>
  <si>
    <t>#Vaccinazioni:1</t>
  </si>
  <si>
    <t>#DNA:1</t>
  </si>
  <si>
    <t>Università degli Studi di ROMA "La Sapienza"</t>
  </si>
  <si>
    <t>05801</t>
  </si>
  <si>
    <t>www.uniroma1.it</t>
  </si>
  <si>
    <t>SapienzaRoma</t>
  </si>
  <si>
    <t>Official Twitter Channel by Sapienza University of Rome,  public, autonomous and free university</t>
  </si>
  <si>
    <t>#Pontecorvo:2</t>
  </si>
  <si>
    <t>#Techcrunch:1</t>
  </si>
  <si>
    <t>#Horizon2020:1</t>
  </si>
  <si>
    <t>Università degli Studi di TRIESTE</t>
  </si>
  <si>
    <t>03201</t>
  </si>
  <si>
    <t>www.units.it</t>
  </si>
  <si>
    <t>UniTrieste</t>
  </si>
  <si>
    <t>#triestenext:11</t>
  </si>
  <si>
    <t>#Trieste:5</t>
  </si>
  <si>
    <t>#next02:5</t>
  </si>
  <si>
    <t>#nordestnight:4</t>
  </si>
  <si>
    <t>#near:4</t>
  </si>
  <si>
    <t>#Hack:3</t>
  </si>
  <si>
    <t>#italiax10:2</t>
  </si>
  <si>
    <t>#scienza:2</t>
  </si>
  <si>
    <t>#Decathlon:2</t>
  </si>
  <si>
    <t>#Ricercatori!:1</t>
  </si>
  <si>
    <t>#eventi:1</t>
  </si>
  <si>
    <t>#FVG:1</t>
  </si>
  <si>
    <t>#Fermeglia:1</t>
  </si>
  <si>
    <t>#topolino:1</t>
  </si>
  <si>
    <t>#Italia:1</t>
  </si>
  <si>
    <t>#infografica:1</t>
  </si>
  <si>
    <t>#new…:1</t>
  </si>
  <si>
    <t>#vamooos:1</t>
  </si>
  <si>
    <t>#Trieste!:1</t>
  </si>
  <si>
    <t>jobsoul</t>
  </si>
  <si>
    <t>Costruire un ponte tra Università e mondo del lavoro</t>
  </si>
  <si>
    <t>Jobsoul</t>
  </si>
  <si>
    <t>consorzio</t>
  </si>
  <si>
    <t>#tesi:6</t>
  </si>
  <si>
    <t>#Premio:6</t>
  </si>
  <si>
    <t>#laureati:4</t>
  </si>
  <si>
    <t>#formazione:4</t>
  </si>
  <si>
    <t>#ricerca:4</t>
  </si>
  <si>
    <t>#borsedistudio:4</t>
  </si>
  <si>
    <t>#Concorso:3</t>
  </si>
  <si>
    <t>#Sapienza:2</t>
  </si>
  <si>
    <t>#neolaureati:2</t>
  </si>
  <si>
    <t>#seminari:2</t>
  </si>
  <si>
    <t>#Premiogiornalistico:2</t>
  </si>
  <si>
    <t>#giovani:2</t>
  </si>
  <si>
    <t>#crisi:2</t>
  </si>
  <si>
    <t>#voucher:2</t>
  </si>
  <si>
    <t>#altaformazione:2</t>
  </si>
  <si>
    <t>#agricoltura:1</t>
  </si>
  <si>
    <t>Università degli Studi di ROMA "Tor Vergata"</t>
  </si>
  <si>
    <t>05802</t>
  </si>
  <si>
    <t>www.uniroma2.it</t>
  </si>
  <si>
    <t>Uniroma2News</t>
  </si>
  <si>
    <t>Ultime News dal sito Web dell'Università degli Studi di Roma Tor Vergata</t>
  </si>
  <si>
    <t>LINK CAMPUS University</t>
  </si>
  <si>
    <t>www.unilink.it</t>
  </si>
  <si>
    <t>LinkCampus</t>
  </si>
  <si>
    <t>Pagina Ufficiale di Link Campus University</t>
  </si>
  <si>
    <t>#LinkCampusUniversity:15</t>
  </si>
  <si>
    <t>#Unilink:11</t>
  </si>
  <si>
    <t>#linkacademy:2</t>
  </si>
  <si>
    <t>#LinkCampusUniversity?:2</t>
  </si>
  <si>
    <t>#SolidarietàEuropea”:1</t>
  </si>
  <si>
    <t>#Camaldoli:1</t>
  </si>
  <si>
    <t>#crisieconomica:1</t>
  </si>
  <si>
    <t>#MIUR:1</t>
  </si>
  <si>
    <t>#studenti:1</t>
  </si>
  <si>
    <t>#calciatori:1</t>
  </si>
  <si>
    <t>#YeaContest:1</t>
  </si>
  <si>
    <t>#MicroLusso:1</t>
  </si>
  <si>
    <t>#MadeInItaly:1</t>
  </si>
  <si>
    <t>#startup:1</t>
  </si>
  <si>
    <t>#Linklab:1</t>
  </si>
  <si>
    <t>#Romanista:1</t>
  </si>
  <si>
    <t>#unlink:1</t>
  </si>
  <si>
    <t>PoliTOnews</t>
  </si>
  <si>
    <t>CORE</t>
  </si>
  <si>
    <t>#Torino:15</t>
  </si>
  <si>
    <t>#orientatialfuturo:11</t>
  </si>
  <si>
    <t>#smart:5</t>
  </si>
  <si>
    <t>#Pa140:4</t>
  </si>
  <si>
    <t>#CucsTo2013:3</t>
  </si>
  <si>
    <t>#studenti:3</t>
  </si>
  <si>
    <t>#premio:3</t>
  </si>
  <si>
    <t>#Solidarietà:3</t>
  </si>
  <si>
    <t>#openaccess:3</t>
  </si>
  <si>
    <t>#digitalfestival:3</t>
  </si>
  <si>
    <t>#GiorniAIRC:3</t>
  </si>
  <si>
    <t>#test:2</t>
  </si>
  <si>
    <t>#Torino!:2</t>
  </si>
  <si>
    <t>#Master:2</t>
  </si>
  <si>
    <t>#tecnologia:2</t>
  </si>
  <si>
    <t>#futuro:2</t>
  </si>
  <si>
    <t>#creatività:2</t>
  </si>
  <si>
    <t>#spazio:2</t>
  </si>
  <si>
    <t>Università Telematica Internazionale UNINETTUNO</t>
  </si>
  <si>
    <t>05813</t>
  </si>
  <si>
    <t>www.uninettunouniversity.net</t>
  </si>
  <si>
    <t>uninettunouniv</t>
  </si>
  <si>
    <t>Il canale Twitter dell'Università Telematica Internazionale UNINETTUNO - http://t.co/1KmUZD13bH -</t>
  </si>
  <si>
    <t>#MOOC:2</t>
  </si>
  <si>
    <t>#MOOC's:2</t>
  </si>
  <si>
    <t>#Educationforall:1</t>
  </si>
  <si>
    <t>#nottericercatori:1</t>
  </si>
  <si>
    <t>#gratis:1</t>
  </si>
  <si>
    <t>#pertutti:1</t>
  </si>
  <si>
    <t>#openuped:1</t>
  </si>
  <si>
    <t>#elearning:1</t>
  </si>
  <si>
    <t>#keynes:1</t>
  </si>
  <si>
    <t>#politica:1</t>
  </si>
  <si>
    <t>#università:1</t>
  </si>
  <si>
    <t>#telematiche:1</t>
  </si>
  <si>
    <t>#Repubblica:1</t>
  </si>
  <si>
    <t>#giornalismo:1</t>
  </si>
  <si>
    <t>#globalizzazione:1</t>
  </si>
  <si>
    <t>#maestro:1</t>
  </si>
  <si>
    <t>#multimediale:1</t>
  </si>
  <si>
    <t>#multiculturale:1</t>
  </si>
  <si>
    <t>Università degli Studi di BARI ALDO MORO</t>
  </si>
  <si>
    <t>07201</t>
  </si>
  <si>
    <t>www.uniba.it</t>
  </si>
  <si>
    <t>unibait</t>
  </si>
  <si>
    <t>Canale twitter ufficiale della Università degli Studi di Bari Aldo Moro</t>
  </si>
  <si>
    <t>#web2salute:1</t>
  </si>
  <si>
    <t>Università degli Studi di VERONA</t>
  </si>
  <si>
    <t>02301</t>
  </si>
  <si>
    <t>www.univr.it</t>
  </si>
  <si>
    <t>UniVerona</t>
  </si>
  <si>
    <t>Università degli Studi di Verona - Pagina Ufficiale</t>
  </si>
  <si>
    <t>Ufficio Comunicazione Integrata + Ufficio Orientamento allo Studio</t>
  </si>
  <si>
    <t>comunicazione + orientamento</t>
  </si>
  <si>
    <t>#nordestnight:1</t>
  </si>
  <si>
    <t>#verona:1</t>
  </si>
  <si>
    <t>#padova:1</t>
  </si>
  <si>
    <t>#venezia:1</t>
  </si>
  <si>
    <t>#udine:1</t>
  </si>
  <si>
    <t>#trieste:1</t>
  </si>
  <si>
    <t>#university…:1</t>
  </si>
  <si>
    <t>Università degli Studi di PARMA</t>
  </si>
  <si>
    <t>03401</t>
  </si>
  <si>
    <t>www.unipr.it</t>
  </si>
  <si>
    <t>unipr</t>
  </si>
  <si>
    <t>30mila studenti, 80 corsi di studio, 18 dipartimenti... e una storia di oltre mille anni.</t>
  </si>
  <si>
    <t>Università degli Studi di TERAMO</t>
  </si>
  <si>
    <t>06701</t>
  </si>
  <si>
    <t>www.unite.it</t>
  </si>
  <si>
    <t>UniTeramo</t>
  </si>
  <si>
    <t>Università degli Studi di Teramo</t>
  </si>
  <si>
    <t>Università degli Studi di URBINO "Carlo BO"</t>
  </si>
  <si>
    <t>04101</t>
  </si>
  <si>
    <t>www.uniurb.it</t>
  </si>
  <si>
    <t>uniurbit</t>
  </si>
  <si>
    <t>Università da più di 500 anni ;-)</t>
  </si>
  <si>
    <t>#snsitalia:2</t>
  </si>
  <si>
    <t>#Facebook:1</t>
  </si>
  <si>
    <t>#prin:1</t>
  </si>
  <si>
    <t>#Marisa_Labanca:1</t>
  </si>
  <si>
    <t>#Urbino:1</t>
  </si>
  <si>
    <t>#Condé_Nast:1</t>
  </si>
  <si>
    <t>#David_Remnick:1</t>
  </si>
  <si>
    <t>#Ifg:1</t>
  </si>
  <si>
    <t>#Condè_Nast:1</t>
  </si>
  <si>
    <t>#Townsend:1</t>
  </si>
  <si>
    <t>#Urbino2019:1</t>
  </si>
  <si>
    <t>#Saussure:1</t>
  </si>
  <si>
    <t>#robadasemiotici:1</t>
  </si>
  <si>
    <t>#Semiotica:1</t>
  </si>
  <si>
    <t>#memoria"--&gt;http:1</t>
  </si>
  <si>
    <t>UNIMIsegreterie</t>
  </si>
  <si>
    <t>Informazioni utili per gli studenti dell'Università degli Studi di Milano.</t>
  </si>
  <si>
    <t>Unità di Comunicazione,URP-Informa studenti</t>
  </si>
  <si>
    <t>Università degli Studi di PERUGIA</t>
  </si>
  <si>
    <t>05401</t>
  </si>
  <si>
    <t>www.unipg.it</t>
  </si>
  <si>
    <t>UniperugiaNews</t>
  </si>
  <si>
    <t>Notizie dallo Staff Comunicazione e Relazioni Esterne dell'Università degli Studi di Perugia. Segui l'Ateneo anche su http://t.co/cbvEUCkQ</t>
  </si>
  <si>
    <t>Staff Comunicazione e Relazioni Esterne</t>
  </si>
  <si>
    <t>Università degli Studi "G. d'Annunzio" CHIETI-PESCARA</t>
  </si>
  <si>
    <t>06901</t>
  </si>
  <si>
    <t>www.unich.it</t>
  </si>
  <si>
    <t>univUda</t>
  </si>
  <si>
    <t>Pagina ufficiale dell'Università degli Studi G. d'Annunzio</t>
  </si>
  <si>
    <t>Collaboratori Volontari</t>
  </si>
  <si>
    <t>volontari</t>
  </si>
  <si>
    <t>Scuola IMT - Istituzioni, Mercati, Tecnologie - Alti Studi - LUCCA</t>
  </si>
  <si>
    <t>www.imtlucca.it</t>
  </si>
  <si>
    <t>IMTLucca</t>
  </si>
  <si>
    <t>IMT Institute for Advanced Studies Lucca is a research university within the Italian public higher education system.</t>
  </si>
  <si>
    <t>Communications and events office</t>
  </si>
  <si>
    <t>#eccs14:8</t>
  </si>
  <si>
    <t>#IMTLucca:7</t>
  </si>
  <si>
    <t>#IMTLucca's:4</t>
  </si>
  <si>
    <t>#opensanfrancesco:3</t>
  </si>
  <si>
    <t>#Ifac:3</t>
  </si>
  <si>
    <t>#PhD:2</t>
  </si>
  <si>
    <t>#ricercatori:1</t>
  </si>
  <si>
    <t>#Ricercatori":1</t>
  </si>
  <si>
    <t>#eccs13:1</t>
  </si>
  <si>
    <t>#internationalization:1</t>
  </si>
  <si>
    <t>#ItalianUniversities:1</t>
  </si>
  <si>
    <t>#FondazioneASTRID:1</t>
  </si>
  <si>
    <t>#CERM:1</t>
  </si>
  <si>
    <t>#welfare:1</t>
  </si>
  <si>
    <t>#health:1</t>
  </si>
  <si>
    <t>#EUgrowth:1</t>
  </si>
  <si>
    <t>#innovation:1</t>
  </si>
  <si>
    <t>#Lucca:1</t>
  </si>
  <si>
    <t>#IMTLuccaGraduates:1</t>
  </si>
  <si>
    <t>#PhDs:1</t>
  </si>
  <si>
    <t>Università della VALLE D'AOSTA</t>
  </si>
  <si>
    <t>www.univda.it</t>
  </si>
  <si>
    <t>univda</t>
  </si>
  <si>
    <t>Pagina ufficiale Twitter dell'Università della Valle d'Aosta</t>
  </si>
  <si>
    <t>Ufficio Infoweb e Multimedia</t>
  </si>
  <si>
    <t>Università degli Studi de L'AQUILA</t>
  </si>
  <si>
    <t>06601</t>
  </si>
  <si>
    <t>www.univaq.it</t>
  </si>
  <si>
    <t>univaq</t>
  </si>
  <si>
    <t>News ed eventi dal mondo UnivAQ</t>
  </si>
  <si>
    <t>Libera Università "Vita Salute S.Raffaele" MILANO</t>
  </si>
  <si>
    <t>01508</t>
  </si>
  <si>
    <t>www.unisr.it</t>
  </si>
  <si>
    <t>MyUniSR</t>
  </si>
  <si>
    <t>#WalkofLife:2</t>
  </si>
  <si>
    <t>#StudentiUniSR:1</t>
  </si>
  <si>
    <t>#PsicologiaSociale:1</t>
  </si>
  <si>
    <t>#TG5:1</t>
  </si>
  <si>
    <t>#filosofia:1</t>
  </si>
  <si>
    <t>#Cacciari:1</t>
  </si>
  <si>
    <t>#DeMonticelli:1</t>
  </si>
  <si>
    <t>#DiFrancesco:1</t>
  </si>
  <si>
    <t>#Filosofare:1</t>
  </si>
  <si>
    <t>#TheJournalofExperimentalMedicine:1</t>
  </si>
  <si>
    <t>#gene:1</t>
  </si>
  <si>
    <t>#proteina-:1</t>
  </si>
  <si>
    <t>#Mente:1</t>
  </si>
  <si>
    <t>#Linguaggio:1</t>
  </si>
  <si>
    <t>#Scienza:1</t>
  </si>
  <si>
    <t>#UniversityofOslo:1</t>
  </si>
  <si>
    <t>#FacoltàdiFilosofia:1</t>
  </si>
  <si>
    <t>#TheJournalofNeuroscience:1</t>
  </si>
  <si>
    <t>#UniSR:1</t>
  </si>
  <si>
    <t>#amigdala:1</t>
  </si>
  <si>
    <t>polimi_zh</t>
  </si>
  <si>
    <t>A Sino-Italian community at Politecnico di Milano</t>
  </si>
  <si>
    <t>#Polimi150:6</t>
  </si>
  <si>
    <t>#Architecture:4</t>
  </si>
  <si>
    <t>#CareerService:3</t>
  </si>
  <si>
    <t>#China:3</t>
  </si>
  <si>
    <t>#Beijing:2</t>
  </si>
  <si>
    <t>#HIT:2</t>
  </si>
  <si>
    <t>#design:2</t>
  </si>
  <si>
    <t>#Chengdu:1</t>
  </si>
  <si>
    <t>#SJTU:1</t>
  </si>
  <si>
    <r>
      <t>#</t>
    </r>
    <r>
      <rPr>
        <sz val="10"/>
        <color indexed="8"/>
        <rFont val="Microsoft YaHei1"/>
        <family val="0"/>
      </rPr>
      <t>哈尔滨工业大学</t>
    </r>
    <r>
      <rPr>
        <sz val="10"/>
        <color indexed="8"/>
        <rFont val="Arial2"/>
        <family val="0"/>
      </rPr>
      <t>:1</t>
    </r>
  </si>
  <si>
    <t>#job?Don’t:1</t>
  </si>
  <si>
    <t>#kaiserkuo:1</t>
  </si>
  <si>
    <t>#BjDesignWeek:1</t>
  </si>
  <si>
    <t>#Shanghai:1</t>
  </si>
  <si>
    <t>#TripToChina:1</t>
  </si>
  <si>
    <t>#CSC:1</t>
  </si>
  <si>
    <r>
      <t>#</t>
    </r>
    <r>
      <rPr>
        <sz val="10"/>
        <color indexed="8"/>
        <rFont val="Microsoft YaHei1"/>
        <family val="0"/>
      </rPr>
      <t>中国国家留学基金管理委员会</t>
    </r>
    <r>
      <rPr>
        <sz val="10"/>
        <color indexed="8"/>
        <rFont val="Arial2"/>
        <family val="0"/>
      </rPr>
      <t>:1</t>
    </r>
  </si>
  <si>
    <t>#CASC:1</t>
  </si>
  <si>
    <t>#Physics:1</t>
  </si>
  <si>
    <t>#Tongji:1</t>
  </si>
  <si>
    <t>Università degli Studi "Mediterranea" di REGGIO CALABRIA</t>
  </si>
  <si>
    <t>08001</t>
  </si>
  <si>
    <t>www.unirc.it</t>
  </si>
  <si>
    <t>UniMediterranea</t>
  </si>
  <si>
    <t>Università degli studi Mediterranea di Reggio Calabria. Official Page.</t>
  </si>
  <si>
    <t>URP,Ufficio stampa</t>
  </si>
  <si>
    <t>Scuola Internazionale Superiore di Studi Avanzati di TRIESTE</t>
  </si>
  <si>
    <t>www.sissa.it</t>
  </si>
  <si>
    <t>Sissaschool</t>
  </si>
  <si>
    <t>SISSA - Scuola Internazionale Superiore di Studi Avanzati</t>
  </si>
  <si>
    <t>#sissaschool:1</t>
  </si>
  <si>
    <t>Università degli Studi del SANNIO di BENEVENTO</t>
  </si>
  <si>
    <t>06201</t>
  </si>
  <si>
    <t>www.unisannio.it</t>
  </si>
  <si>
    <t>UstaUnisannio</t>
  </si>
  <si>
    <t>University of Sannio is a modern and dynamic institution. It is a significant part of Benevento, the host town that offers a pleasant study environment.</t>
  </si>
  <si>
    <t>Ufficio Stampa e Comunicazione</t>
  </si>
  <si>
    <t>#UNISANNIO:8</t>
  </si>
  <si>
    <t>#StartCupCampania:2</t>
  </si>
  <si>
    <t>#ADISU:2</t>
  </si>
  <si>
    <t>#Parthenope:1</t>
  </si>
  <si>
    <t>#UniversoTeatro:1</t>
  </si>
  <si>
    <t>#Lavoro:1</t>
  </si>
  <si>
    <t>#apprendistato:1</t>
  </si>
  <si>
    <t>#ItaliaLavoro:1</t>
  </si>
  <si>
    <t>Università degli Studi di NAPOLI "Federico II"</t>
  </si>
  <si>
    <t>06301</t>
  </si>
  <si>
    <t>www.unina.it</t>
  </si>
  <si>
    <t>UninaIT</t>
  </si>
  <si>
    <t>Notizie, eventi e opportunità dalla Università degli Studi di Napoli Federico II</t>
  </si>
  <si>
    <t>#napoli:9</t>
  </si>
  <si>
    <t>#federicoII:9</t>
  </si>
  <si>
    <t>Università degli Studi di GENOVA</t>
  </si>
  <si>
    <t>01001</t>
  </si>
  <si>
    <t>www.unige.it</t>
  </si>
  <si>
    <t>OrieUNIGE</t>
  </si>
  <si>
    <t>#matricole20132014:2</t>
  </si>
  <si>
    <t>#residenzeARSSU:1</t>
  </si>
  <si>
    <t>#studentitutor:1</t>
  </si>
  <si>
    <t>#GRADUATORIA:1</t>
  </si>
  <si>
    <t>#CONFERME:1</t>
  </si>
  <si>
    <t>#ALLOGGI:1</t>
  </si>
  <si>
    <t>#PRIMIANNI:1</t>
  </si>
  <si>
    <t>#SECONDOLIVELLO:1</t>
  </si>
  <si>
    <t>#unige:1</t>
  </si>
  <si>
    <t>#Genova:1</t>
  </si>
  <si>
    <t>#orientamento:1</t>
  </si>
  <si>
    <t>#lavoro:1</t>
  </si>
  <si>
    <t>#for…:1</t>
  </si>
  <si>
    <t>#Liguria:1</t>
  </si>
  <si>
    <t>#concorso:1</t>
  </si>
  <si>
    <t>#co…:1</t>
  </si>
  <si>
    <t>#ALLOGGIO:1</t>
  </si>
  <si>
    <t>#ARSSU:1</t>
  </si>
  <si>
    <t>Università Telematica "GIUSTINO FORTUNATO"</t>
  </si>
  <si>
    <t>06202</t>
  </si>
  <si>
    <t>www.unifortunato.eu</t>
  </si>
  <si>
    <t>Unifortunato</t>
  </si>
  <si>
    <t>Con l'approccio informatico, congiunto allo studio personale, l'UniFortunato sostiene lo studente nell'organizzare al meglio il suo percorso formativo</t>
  </si>
  <si>
    <t>Ufficio comunicazione, social media manager</t>
  </si>
  <si>
    <t>#maratona:3</t>
  </si>
  <si>
    <t>#cultura:2</t>
  </si>
  <si>
    <t>#Mennea:2</t>
  </si>
  <si>
    <t>#unifortunato:1</t>
  </si>
  <si>
    <t>#Benevento:1</t>
  </si>
  <si>
    <t>#Rugby:1</t>
  </si>
  <si>
    <t>#Mennea":1</t>
  </si>
  <si>
    <t>#Castiello:1</t>
  </si>
  <si>
    <t>#Mennea”:1</t>
  </si>
  <si>
    <t>#giuridici:1</t>
  </si>
  <si>
    <t>#media:1</t>
  </si>
  <si>
    <t>Libera Università di lingue e comunicazione IULM-MI</t>
  </si>
  <si>
    <t>01505</t>
  </si>
  <si>
    <t>www.iulm.it</t>
  </si>
  <si>
    <t>uniiulm</t>
  </si>
  <si>
    <t>Account Twitter ufficiale della IULM - Libera Università di Lingue e Comunicazione, Milano.Milano, Roma · http://t.co/FF1OesRhgf</t>
  </si>
  <si>
    <t>Redazione portale/ufficio stampa</t>
  </si>
  <si>
    <t>web + comunicazione</t>
  </si>
  <si>
    <t>#uniiulm!:3</t>
  </si>
  <si>
    <t>#ArcheoFrame:1</t>
  </si>
  <si>
    <t>#IULM:1</t>
  </si>
  <si>
    <t>#Lombardia:1</t>
  </si>
  <si>
    <t>#uniiulm?:1</t>
  </si>
  <si>
    <t>#uniulm:1</t>
  </si>
  <si>
    <t>#Contest:1</t>
  </si>
  <si>
    <t>#Musicale:1</t>
  </si>
  <si>
    <t>#Fotografico:1</t>
  </si>
  <si>
    <t>#MEETmeTONIGHT:1</t>
  </si>
  <si>
    <t>#MiTo:1</t>
  </si>
  <si>
    <t>Università Politecnica delle MARCHE</t>
  </si>
  <si>
    <t>04201</t>
  </si>
  <si>
    <t>www.univpm.it</t>
  </si>
  <si>
    <t>UnivPoliMarche</t>
  </si>
  <si>
    <t>Servizio Informatico Aministrativo</t>
  </si>
  <si>
    <t>servizio informatico</t>
  </si>
  <si>
    <t>Università degli Studi EUROPEA di ROMA</t>
  </si>
  <si>
    <t>05812</t>
  </si>
  <si>
    <t>www.unier.it</t>
  </si>
  <si>
    <t>UniversitaRoma</t>
  </si>
  <si>
    <t>Università Europea di Roma: Economia, Giurisprudenza, Ingegneria edile-Architettura, Psicologia, Storia e Filosofia.</t>
  </si>
  <si>
    <t>#EUGEO2013:2</t>
  </si>
  <si>
    <t>#droni:1</t>
  </si>
  <si>
    <t>Università degli Studi di PADOVA</t>
  </si>
  <si>
    <t>02801</t>
  </si>
  <si>
    <t>www.unipd.it</t>
  </si>
  <si>
    <t>UniPadova</t>
  </si>
  <si>
    <t>Il canale ufficiale dell'Università di Padova</t>
  </si>
  <si>
    <t>Università degli Studi ROMA TRE</t>
  </si>
  <si>
    <t>05807</t>
  </si>
  <si>
    <t>www.uniroma3.it</t>
  </si>
  <si>
    <t>URPROMATRE</t>
  </si>
  <si>
    <t>URP</t>
  </si>
  <si>
    <t>#Unindustria:1</t>
  </si>
  <si>
    <t>#premio:1</t>
  </si>
  <si>
    <t>#Startup:1</t>
  </si>
  <si>
    <t>#NewCo:1</t>
  </si>
  <si>
    <t>#Lazio:1</t>
  </si>
  <si>
    <t>Università degli Studi di BRESCIA</t>
  </si>
  <si>
    <t>01701</t>
  </si>
  <si>
    <t>www.unibs.it</t>
  </si>
  <si>
    <t>unibs_official</t>
  </si>
  <si>
    <t>U.O.C Comunicazione</t>
  </si>
  <si>
    <t>Università degli Studi di SASSARI</t>
  </si>
  <si>
    <t>09001</t>
  </si>
  <si>
    <t>www.uniss.it</t>
  </si>
  <si>
    <t>unissTwit</t>
  </si>
  <si>
    <t>URP+  ufficio stampa</t>
  </si>
  <si>
    <t>Università "Carlo Cattaneo" - LIUC</t>
  </si>
  <si>
    <t>01201</t>
  </si>
  <si>
    <t>www.liuc.it</t>
  </si>
  <si>
    <t>UniLIUC</t>
  </si>
  <si>
    <t>Università fondata dall' Unione Industriali di Varese. Economia, Ingegneria Gestionale e Giurisprudenza</t>
  </si>
  <si>
    <t>#UniLIUC:41</t>
  </si>
  <si>
    <t>#festaliuc:4</t>
  </si>
  <si>
    <t>#Strategia:1</t>
  </si>
  <si>
    <t>#PMI:1</t>
  </si>
  <si>
    <t>Università degli Studi di FERRARA</t>
  </si>
  <si>
    <t>03801</t>
  </si>
  <si>
    <t>www.unife.it</t>
  </si>
  <si>
    <t>OrientaUNIFE</t>
  </si>
  <si>
    <t>L'Università di Ferrara è una delle più antiche d'Italia con un’offerta formativa 2013-14 composta da 58 corsi di laurea che coprono tutte le aree.</t>
  </si>
  <si>
    <t>Management Didattico</t>
  </si>
  <si>
    <t>didattica</t>
  </si>
  <si>
    <t>Università degli Studi di CASSINO e del LAZIO MERIDIONALE</t>
  </si>
  <si>
    <t>06001</t>
  </si>
  <si>
    <t>CASSINO</t>
  </si>
  <si>
    <t>www.unicas.it</t>
  </si>
  <si>
    <t>uni_cassino</t>
  </si>
  <si>
    <t>Università di Cassino e del Lazio Meridionale</t>
  </si>
  <si>
    <t>GianoLUISS</t>
  </si>
  <si>
    <t>L’antico dio romano bifronte che custodiva le porte e segnava i passaggi importanti della vita, ti aiuta oggi in LUISS ad affrontare la maturità e l'Università</t>
  </si>
  <si>
    <t>#Becoming:1</t>
  </si>
  <si>
    <t>#CHI:1</t>
  </si>
  <si>
    <t>#Il:1</t>
  </si>
  <si>
    <t>#Resilienza:1</t>
  </si>
  <si>
    <t>#motivazione:1</t>
  </si>
  <si>
    <t>#impegno:1</t>
  </si>
  <si>
    <t>#studio:1</t>
  </si>
  <si>
    <t>#vita:1</t>
  </si>
  <si>
    <t>Università Telematica UNITELMA SAPIENZA</t>
  </si>
  <si>
    <t>05811</t>
  </si>
  <si>
    <t>www.unitelma.it</t>
  </si>
  <si>
    <t>UnitelmaSapienz</t>
  </si>
  <si>
    <t>L'Università Telematica vicina ai tuoi interessi</t>
  </si>
  <si>
    <t>#Unitelma:5</t>
  </si>
  <si>
    <t>#erasmus:4</t>
  </si>
  <si>
    <t>#dipendentipubblici:3</t>
  </si>
  <si>
    <t>#Turchia:2</t>
  </si>
  <si>
    <t>#GIOVANI:1</t>
  </si>
  <si>
    <t>#STUDENTI:1</t>
  </si>
  <si>
    <t>#5X1000:1</t>
  </si>
  <si>
    <t>#immatricolati:1</t>
  </si>
  <si>
    <t>#primarata:1</t>
  </si>
  <si>
    <t>#avvocati:1</t>
  </si>
  <si>
    <t>#Polonia:1</t>
  </si>
  <si>
    <t>#Polonia!:1</t>
  </si>
  <si>
    <t>#bando:1</t>
  </si>
  <si>
    <t>#:1</t>
  </si>
  <si>
    <t>#iscriverti:1</t>
  </si>
  <si>
    <t>#offertaformativa!:1</t>
  </si>
  <si>
    <t>#laureato?:1</t>
  </si>
  <si>
    <t>#Master!:1</t>
  </si>
  <si>
    <t>05816</t>
  </si>
  <si>
    <t>ciaosapienza</t>
  </si>
  <si>
    <t>Centro Informazioni Accoglienza Orientamento per gli studenti di Sapienza Università di Roma</t>
  </si>
  <si>
    <t>Centro Informazioni Accoglienza Orientamento</t>
  </si>
  <si>
    <t>Università degli Studi di CAMERINO</t>
  </si>
  <si>
    <t>04302</t>
  </si>
  <si>
    <t>www.unicam.it</t>
  </si>
  <si>
    <t>UnicamUffStampa</t>
  </si>
  <si>
    <t>#camerino:11</t>
  </si>
  <si>
    <t>#unicam:8</t>
  </si>
  <si>
    <t>#nottericercatori:2</t>
  </si>
  <si>
    <t>#universitàcamerino:2</t>
  </si>
  <si>
    <t>#francese:2</t>
  </si>
  <si>
    <t>#wegener:2</t>
  </si>
  <si>
    <t>#stravolgiamo:1</t>
  </si>
  <si>
    <t>#UniversitaCamerino:1</t>
  </si>
  <si>
    <t>#APPLAUSI:1</t>
  </si>
  <si>
    <t>#crisi:1</t>
  </si>
  <si>
    <t>#futurononincrisi:1</t>
  </si>
  <si>
    <t>#architettura:1</t>
  </si>
  <si>
    <t>#ascoli:1</t>
  </si>
  <si>
    <t>#unicersità:1</t>
  </si>
  <si>
    <t>#professioni:1</t>
  </si>
  <si>
    <t>#italiacamp:1</t>
  </si>
  <si>
    <t>#matematica:1</t>
  </si>
  <si>
    <t>#matemagie:1</t>
  </si>
  <si>
    <t>Università degli Studi di BERGAMO</t>
  </si>
  <si>
    <t>01601</t>
  </si>
  <si>
    <t>www.unibg.it</t>
  </si>
  <si>
    <t>uni_bg</t>
  </si>
  <si>
    <t>Università della CALABRIA</t>
  </si>
  <si>
    <t>07801</t>
  </si>
  <si>
    <t>www.unical.it</t>
  </si>
  <si>
    <t>UniCalPortale</t>
  </si>
  <si>
    <t>Pagina Ufficiale dell'Università della Calabria</t>
  </si>
  <si>
    <t>bibliopolito</t>
  </si>
  <si>
    <t>Sistema Bibliotecario del Politecnico di Torino</t>
  </si>
  <si>
    <t>#biblioteca:1</t>
  </si>
  <si>
    <t>#Ebook:1</t>
  </si>
  <si>
    <t>#neve:1</t>
  </si>
  <si>
    <t>Università degli Studi di CAGLIARI</t>
  </si>
  <si>
    <t>09201</t>
  </si>
  <si>
    <t>www.unica.it</t>
  </si>
  <si>
    <t>univca</t>
  </si>
  <si>
    <t>Universita degli Studi di Cagliari</t>
  </si>
  <si>
    <t>Università degli Studi di TRENTO</t>
  </si>
  <si>
    <t>02201</t>
  </si>
  <si>
    <t>www.unitn.it</t>
  </si>
  <si>
    <t>UniTrento</t>
  </si>
  <si>
    <t>Divisione Comunicazione ed Eventi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</si>
</sst>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"/>
    <numFmt numFmtId="167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Microsoft YaHei1"/>
      <family val="0"/>
    </font>
    <font>
      <sz val="10"/>
      <color indexed="8"/>
      <name val="Arial2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1"/>
  <sheetViews>
    <sheetView tabSelected="1" workbookViewId="0" topLeftCell="A1">
      <selection activeCell="Y6" sqref="Y6"/>
    </sheetView>
  </sheetViews>
  <sheetFormatPr defaultColWidth="12.57421875" defaultRowHeight="12.75"/>
  <cols>
    <col min="1" max="1" width="63.7109375" style="1" customWidth="1"/>
    <col min="2" max="3" width="32.8515625" style="1" customWidth="1"/>
    <col min="4" max="4" width="23.140625" style="1" customWidth="1"/>
    <col min="5" max="5" width="24.421875" style="1" customWidth="1"/>
    <col min="6" max="6" width="18.421875" style="1" customWidth="1"/>
    <col min="7" max="7" width="29.28125" style="1" customWidth="1"/>
    <col min="8" max="8" width="21.421875" style="1" customWidth="1"/>
    <col min="9" max="9" width="24.140625" style="1" customWidth="1"/>
    <col min="10" max="10" width="29.140625" style="1" customWidth="1"/>
    <col min="11" max="11" width="26.7109375" style="1" customWidth="1"/>
    <col min="12" max="12" width="29.28125" style="1" customWidth="1"/>
    <col min="13" max="13" width="30.421875" style="1" customWidth="1"/>
    <col min="14" max="14" width="131.140625" style="1" customWidth="1"/>
    <col min="15" max="15" width="56.7109375" style="1" customWidth="1"/>
    <col min="16" max="16" width="37.57421875" style="1" customWidth="1"/>
    <col min="17" max="17" width="27.421875" style="1" customWidth="1"/>
    <col min="18" max="18" width="37.7109375" style="1" customWidth="1"/>
    <col min="19" max="19" width="29.28125" style="1" customWidth="1"/>
    <col min="20" max="20" width="21.421875" style="1" customWidth="1"/>
    <col min="21" max="21" width="34.00390625" style="1" customWidth="1"/>
    <col min="22" max="22" width="21.421875" style="1" customWidth="1"/>
    <col min="23" max="23" width="30.421875" style="1" customWidth="1"/>
    <col min="24" max="24" width="38.421875" style="1" customWidth="1"/>
    <col min="25" max="25" width="25.140625" style="1" customWidth="1"/>
    <col min="26" max="26" width="26.00390625" style="1" customWidth="1"/>
    <col min="27" max="27" width="24.28125" style="1" customWidth="1"/>
    <col min="28" max="16384" width="11.57421875" style="1" customWidth="1"/>
  </cols>
  <sheetData>
    <row r="1" spans="1:4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</row>
    <row r="2" spans="1:46" ht="12.75">
      <c r="A2" s="4" t="s">
        <v>46</v>
      </c>
      <c r="B2" s="5" t="s">
        <v>47</v>
      </c>
      <c r="C2" s="4" t="s">
        <v>48</v>
      </c>
      <c r="D2" s="4" t="s">
        <v>49</v>
      </c>
      <c r="E2" s="4" t="s">
        <v>50</v>
      </c>
      <c r="F2" s="4" t="s">
        <v>51</v>
      </c>
      <c r="G2" s="6">
        <v>40410.22150451389</v>
      </c>
      <c r="H2" s="4">
        <v>15958</v>
      </c>
      <c r="I2" s="4">
        <f>IF(H2&lt;&gt;"",H2*0.11,0)</f>
        <v>1755.38</v>
      </c>
      <c r="J2" s="4">
        <v>814</v>
      </c>
      <c r="K2" s="7">
        <f>IF(J2&lt;&gt;"",J2*0.0375,0)</f>
        <v>30.525</v>
      </c>
      <c r="L2" s="4">
        <v>399</v>
      </c>
      <c r="M2" s="4">
        <v>19</v>
      </c>
      <c r="N2" s="4"/>
      <c r="O2" s="4" t="s">
        <v>52</v>
      </c>
      <c r="P2" s="4" t="s">
        <v>53</v>
      </c>
      <c r="Q2" s="4">
        <v>4</v>
      </c>
      <c r="R2" s="8">
        <v>41547</v>
      </c>
      <c r="S2" s="8">
        <v>41549</v>
      </c>
      <c r="T2" s="4">
        <v>40</v>
      </c>
      <c r="U2" s="4">
        <v>0</v>
      </c>
      <c r="V2" s="4">
        <v>39</v>
      </c>
      <c r="W2" s="4">
        <v>22</v>
      </c>
      <c r="X2" s="4">
        <v>37</v>
      </c>
      <c r="Y2" s="4">
        <v>29</v>
      </c>
      <c r="Z2" s="4">
        <v>0.2</v>
      </c>
      <c r="AA2" s="4" t="s">
        <v>54</v>
      </c>
      <c r="AB2" s="4" t="s">
        <v>55</v>
      </c>
      <c r="AC2" s="4" t="s">
        <v>56</v>
      </c>
      <c r="AD2" s="4" t="s">
        <v>57</v>
      </c>
      <c r="AE2" s="4" t="s">
        <v>58</v>
      </c>
      <c r="AF2" s="4" t="s">
        <v>59</v>
      </c>
      <c r="AG2" s="4" t="s">
        <v>60</v>
      </c>
      <c r="AH2" s="4" t="s">
        <v>61</v>
      </c>
      <c r="AI2" s="4" t="s">
        <v>62</v>
      </c>
      <c r="AJ2" s="4" t="s">
        <v>63</v>
      </c>
      <c r="AK2" s="4" t="s">
        <v>64</v>
      </c>
      <c r="AL2" s="4" t="s">
        <v>65</v>
      </c>
      <c r="AM2" s="4" t="s">
        <v>66</v>
      </c>
      <c r="AN2" s="4" t="s">
        <v>67</v>
      </c>
      <c r="AO2" s="4" t="s">
        <v>68</v>
      </c>
      <c r="AP2" s="4" t="s">
        <v>69</v>
      </c>
      <c r="AQ2" s="4" t="s">
        <v>70</v>
      </c>
      <c r="AR2" s="4" t="s">
        <v>71</v>
      </c>
      <c r="AS2" s="4" t="s">
        <v>72</v>
      </c>
      <c r="AT2" s="4" t="s">
        <v>73</v>
      </c>
    </row>
    <row r="3" spans="1:46" ht="12.75">
      <c r="A3" s="4" t="s">
        <v>74</v>
      </c>
      <c r="B3" s="5" t="s">
        <v>75</v>
      </c>
      <c r="C3" s="4" t="s">
        <v>48</v>
      </c>
      <c r="D3" s="4" t="s">
        <v>76</v>
      </c>
      <c r="E3" s="4" t="s">
        <v>77</v>
      </c>
      <c r="F3" s="4" t="s">
        <v>78</v>
      </c>
      <c r="G3" s="6">
        <v>40884.95899293981</v>
      </c>
      <c r="H3" s="4">
        <v>28777</v>
      </c>
      <c r="I3" s="4">
        <f>IF(H3&lt;&gt;"",H3*0.11,0)</f>
        <v>3165.47</v>
      </c>
      <c r="J3" s="4">
        <v>811</v>
      </c>
      <c r="K3" s="7">
        <f>IF(J3&lt;&gt;"",J3*0.0375,0)</f>
        <v>30.412499999999998</v>
      </c>
      <c r="L3" s="4">
        <v>67</v>
      </c>
      <c r="M3" s="4">
        <v>41</v>
      </c>
      <c r="N3" s="4" t="s">
        <v>79</v>
      </c>
      <c r="O3" s="4" t="s">
        <v>80</v>
      </c>
      <c r="P3" s="4" t="s">
        <v>81</v>
      </c>
      <c r="Q3" s="4">
        <v>3791</v>
      </c>
      <c r="R3" s="8">
        <v>41514</v>
      </c>
      <c r="S3" s="8">
        <v>41544</v>
      </c>
      <c r="T3" s="4">
        <v>191</v>
      </c>
      <c r="U3" s="4">
        <v>0</v>
      </c>
      <c r="V3" s="4">
        <v>0</v>
      </c>
      <c r="W3" s="4">
        <v>0</v>
      </c>
      <c r="X3" s="4">
        <v>191</v>
      </c>
      <c r="Y3" s="4">
        <v>0</v>
      </c>
      <c r="Z3" s="4">
        <v>11.76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12.75">
      <c r="A4" s="4" t="s">
        <v>82</v>
      </c>
      <c r="B4" s="5" t="s">
        <v>83</v>
      </c>
      <c r="C4" s="4" t="s">
        <v>84</v>
      </c>
      <c r="D4" s="4" t="s">
        <v>49</v>
      </c>
      <c r="E4" s="4" t="s">
        <v>85</v>
      </c>
      <c r="F4" s="4" t="s">
        <v>86</v>
      </c>
      <c r="G4" s="6">
        <v>40388.600821643515</v>
      </c>
      <c r="H4" s="4">
        <v>7157</v>
      </c>
      <c r="I4" s="4">
        <f>IF(H4&lt;&gt;"",H4*0.11,0)</f>
        <v>787.27</v>
      </c>
      <c r="J4" s="4">
        <v>72</v>
      </c>
      <c r="K4" s="7">
        <f>IF(J4&lt;&gt;"",J4*0.0375,0)</f>
        <v>2.6999999999999997</v>
      </c>
      <c r="L4" s="4">
        <v>14863</v>
      </c>
      <c r="M4" s="4">
        <v>365</v>
      </c>
      <c r="N4" s="4" t="s">
        <v>87</v>
      </c>
      <c r="O4" s="4" t="s">
        <v>88</v>
      </c>
      <c r="P4" s="4" t="s">
        <v>89</v>
      </c>
      <c r="Q4" s="4">
        <v>2655</v>
      </c>
      <c r="R4" s="8">
        <v>41502</v>
      </c>
      <c r="S4" s="8">
        <v>41544</v>
      </c>
      <c r="T4" s="4">
        <v>237</v>
      </c>
      <c r="U4" s="4">
        <v>7</v>
      </c>
      <c r="V4" s="4">
        <v>391</v>
      </c>
      <c r="W4" s="4">
        <v>96</v>
      </c>
      <c r="X4" s="4">
        <v>176</v>
      </c>
      <c r="Y4" s="4">
        <v>217</v>
      </c>
      <c r="Z4" s="4">
        <v>9.93</v>
      </c>
      <c r="AA4" s="4" t="s">
        <v>90</v>
      </c>
      <c r="AB4" s="4" t="s">
        <v>91</v>
      </c>
      <c r="AC4" s="4" t="s">
        <v>92</v>
      </c>
      <c r="AD4" s="4" t="s">
        <v>93</v>
      </c>
      <c r="AE4" s="4" t="s">
        <v>94</v>
      </c>
      <c r="AF4" s="4" t="s">
        <v>95</v>
      </c>
      <c r="AG4" s="4" t="s">
        <v>96</v>
      </c>
      <c r="AH4" s="4" t="s">
        <v>97</v>
      </c>
      <c r="AI4" s="4" t="s">
        <v>98</v>
      </c>
      <c r="AJ4" s="4" t="s">
        <v>99</v>
      </c>
      <c r="AK4" s="4" t="s">
        <v>100</v>
      </c>
      <c r="AL4" s="4" t="s">
        <v>101</v>
      </c>
      <c r="AM4" s="4" t="s">
        <v>102</v>
      </c>
      <c r="AN4" s="4" t="s">
        <v>103</v>
      </c>
      <c r="AO4" s="4" t="s">
        <v>104</v>
      </c>
      <c r="AP4" s="4" t="s">
        <v>105</v>
      </c>
      <c r="AQ4" s="4" t="s">
        <v>106</v>
      </c>
      <c r="AR4" s="4" t="s">
        <v>107</v>
      </c>
      <c r="AS4" s="4" t="s">
        <v>108</v>
      </c>
      <c r="AT4" s="4" t="s">
        <v>109</v>
      </c>
    </row>
    <row r="5" spans="1:46" ht="12.75">
      <c r="A5" s="4" t="s">
        <v>110</v>
      </c>
      <c r="B5" s="5" t="s">
        <v>111</v>
      </c>
      <c r="C5" s="4" t="s">
        <v>48</v>
      </c>
      <c r="D5" s="4" t="s">
        <v>49</v>
      </c>
      <c r="E5" s="4" t="s">
        <v>112</v>
      </c>
      <c r="F5" s="4" t="s">
        <v>113</v>
      </c>
      <c r="G5" s="6">
        <v>41020.46300914352</v>
      </c>
      <c r="H5" s="4">
        <v>9854</v>
      </c>
      <c r="I5" s="4">
        <f>IF(H5&lt;&gt;"",H5*0.11,0)</f>
        <v>1083.94</v>
      </c>
      <c r="J5" s="4">
        <v>32</v>
      </c>
      <c r="K5" s="7">
        <f>IF(J5&lt;&gt;"",J5*0.0375,0)</f>
        <v>1.2</v>
      </c>
      <c r="L5" s="4">
        <v>667</v>
      </c>
      <c r="M5" s="4">
        <v>49</v>
      </c>
      <c r="N5" s="4" t="s">
        <v>114</v>
      </c>
      <c r="O5" s="4" t="s">
        <v>115</v>
      </c>
      <c r="P5" s="4" t="s">
        <v>116</v>
      </c>
      <c r="Q5" s="4">
        <v>1479</v>
      </c>
      <c r="R5" s="8">
        <v>41502</v>
      </c>
      <c r="S5" s="8">
        <v>41544</v>
      </c>
      <c r="T5" s="4">
        <v>198</v>
      </c>
      <c r="U5" s="4">
        <v>7</v>
      </c>
      <c r="V5" s="4">
        <v>1</v>
      </c>
      <c r="W5" s="4">
        <v>0</v>
      </c>
      <c r="X5" s="4">
        <v>209</v>
      </c>
      <c r="Y5" s="4">
        <v>1</v>
      </c>
      <c r="Z5" s="4">
        <v>3.06</v>
      </c>
      <c r="AA5" s="4" t="s">
        <v>117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2.75">
      <c r="A6" s="4" t="s">
        <v>118</v>
      </c>
      <c r="B6" s="5" t="s">
        <v>119</v>
      </c>
      <c r="C6" s="4" t="s">
        <v>48</v>
      </c>
      <c r="D6" s="4" t="s">
        <v>76</v>
      </c>
      <c r="E6" s="4" t="s">
        <v>120</v>
      </c>
      <c r="F6" s="4" t="s">
        <v>121</v>
      </c>
      <c r="G6" s="6">
        <v>40434.366446643515</v>
      </c>
      <c r="H6" s="4">
        <v>15165</v>
      </c>
      <c r="I6" s="4">
        <f>IF(H6&lt;&gt;"",H6*0.11,0)</f>
        <v>1668.15</v>
      </c>
      <c r="J6" s="4">
        <v>685</v>
      </c>
      <c r="K6" s="7">
        <f>IF(J6&lt;&gt;"",J6*0.0375,0)</f>
        <v>25.6875</v>
      </c>
      <c r="L6" s="4">
        <v>3346</v>
      </c>
      <c r="M6" s="4">
        <v>1213</v>
      </c>
      <c r="N6" s="4" t="s">
        <v>122</v>
      </c>
      <c r="O6" s="4" t="s">
        <v>123</v>
      </c>
      <c r="P6" s="4" t="s">
        <v>81</v>
      </c>
      <c r="Q6" s="4">
        <v>3018</v>
      </c>
      <c r="R6" s="8">
        <v>41493</v>
      </c>
      <c r="S6" s="8">
        <v>41544</v>
      </c>
      <c r="T6" s="4">
        <v>209</v>
      </c>
      <c r="U6" s="4">
        <v>1</v>
      </c>
      <c r="V6" s="4">
        <v>231</v>
      </c>
      <c r="W6" s="4">
        <v>61</v>
      </c>
      <c r="X6" s="4">
        <v>161</v>
      </c>
      <c r="Y6" s="4">
        <v>59</v>
      </c>
      <c r="Z6" s="4">
        <v>3.19</v>
      </c>
      <c r="AA6" s="4" t="s">
        <v>124</v>
      </c>
      <c r="AB6" s="4" t="s">
        <v>125</v>
      </c>
      <c r="AC6" s="4" t="s">
        <v>126</v>
      </c>
      <c r="AD6" s="4" t="s">
        <v>127</v>
      </c>
      <c r="AE6" s="4" t="s">
        <v>128</v>
      </c>
      <c r="AF6" s="4" t="s">
        <v>129</v>
      </c>
      <c r="AG6" s="4" t="s">
        <v>130</v>
      </c>
      <c r="AH6" s="4" t="s">
        <v>131</v>
      </c>
      <c r="AI6" s="4" t="s">
        <v>132</v>
      </c>
      <c r="AJ6" s="4" t="s">
        <v>133</v>
      </c>
      <c r="AK6" s="4" t="s">
        <v>134</v>
      </c>
      <c r="AL6" s="4" t="s">
        <v>135</v>
      </c>
      <c r="AM6" s="4" t="s">
        <v>136</v>
      </c>
      <c r="AN6" s="4" t="s">
        <v>137</v>
      </c>
      <c r="AO6" s="4" t="s">
        <v>138</v>
      </c>
      <c r="AP6" s="4" t="s">
        <v>139</v>
      </c>
      <c r="AQ6" s="4" t="s">
        <v>140</v>
      </c>
      <c r="AR6" s="4" t="s">
        <v>141</v>
      </c>
      <c r="AS6" s="4" t="s">
        <v>142</v>
      </c>
      <c r="AT6" s="4" t="s">
        <v>143</v>
      </c>
    </row>
    <row r="7" spans="1:46" ht="12.75">
      <c r="A7" s="4" t="s">
        <v>144</v>
      </c>
      <c r="B7" s="5" t="s">
        <v>145</v>
      </c>
      <c r="C7" s="4" t="s">
        <v>48</v>
      </c>
      <c r="D7" s="4" t="s">
        <v>76</v>
      </c>
      <c r="E7" s="4" t="s">
        <v>146</v>
      </c>
      <c r="F7" s="4" t="s">
        <v>147</v>
      </c>
      <c r="G7" s="6">
        <v>40001.43020810185</v>
      </c>
      <c r="H7" s="4">
        <v>63107</v>
      </c>
      <c r="I7" s="4">
        <f>IF(H7&lt;&gt;"",H7*0.11,0)</f>
        <v>6941.77</v>
      </c>
      <c r="J7" s="4">
        <v>1998</v>
      </c>
      <c r="K7" s="7">
        <f>IF(J7&lt;&gt;"",J7*0.0375,0)</f>
        <v>74.925</v>
      </c>
      <c r="L7" s="4">
        <v>11384</v>
      </c>
      <c r="M7" s="4">
        <v>35</v>
      </c>
      <c r="N7" s="4" t="s">
        <v>148</v>
      </c>
      <c r="O7" s="4" t="s">
        <v>149</v>
      </c>
      <c r="P7" s="4" t="s">
        <v>53</v>
      </c>
      <c r="Q7" s="4">
        <v>3646</v>
      </c>
      <c r="R7" s="8">
        <v>41505</v>
      </c>
      <c r="S7" s="8">
        <v>41544</v>
      </c>
      <c r="T7" s="4">
        <v>156</v>
      </c>
      <c r="U7" s="4">
        <v>0</v>
      </c>
      <c r="V7" s="4">
        <v>100</v>
      </c>
      <c r="W7" s="4">
        <v>88</v>
      </c>
      <c r="X7" s="4">
        <v>163</v>
      </c>
      <c r="Y7" s="4">
        <v>38</v>
      </c>
      <c r="Z7" s="4">
        <v>1.53</v>
      </c>
      <c r="AA7" s="4" t="s">
        <v>150</v>
      </c>
      <c r="AB7" s="4" t="s">
        <v>151</v>
      </c>
      <c r="AC7" s="4" t="s">
        <v>152</v>
      </c>
      <c r="AD7" s="4" t="s">
        <v>153</v>
      </c>
      <c r="AE7" s="4" t="s">
        <v>154</v>
      </c>
      <c r="AF7" s="4" t="s">
        <v>155</v>
      </c>
      <c r="AG7" s="4" t="s">
        <v>156</v>
      </c>
      <c r="AH7" s="4" t="s">
        <v>157</v>
      </c>
      <c r="AI7" s="4" t="s">
        <v>158</v>
      </c>
      <c r="AJ7" s="4" t="s">
        <v>159</v>
      </c>
      <c r="AK7" s="4" t="s">
        <v>160</v>
      </c>
      <c r="AL7" s="4" t="s">
        <v>161</v>
      </c>
      <c r="AM7" s="4" t="s">
        <v>162</v>
      </c>
      <c r="AN7" s="4" t="s">
        <v>163</v>
      </c>
      <c r="AO7" s="4" t="s">
        <v>164</v>
      </c>
      <c r="AP7" s="4" t="s">
        <v>165</v>
      </c>
      <c r="AQ7" s="4" t="s">
        <v>166</v>
      </c>
      <c r="AR7" s="4" t="s">
        <v>167</v>
      </c>
      <c r="AS7" s="4" t="s">
        <v>168</v>
      </c>
      <c r="AT7" s="4" t="s">
        <v>169</v>
      </c>
    </row>
    <row r="8" spans="1:46" ht="12.75">
      <c r="A8" s="4" t="s">
        <v>170</v>
      </c>
      <c r="B8" s="5" t="s">
        <v>171</v>
      </c>
      <c r="C8" s="4" t="s">
        <v>48</v>
      </c>
      <c r="D8" s="4" t="s">
        <v>49</v>
      </c>
      <c r="E8" s="4" t="s">
        <v>172</v>
      </c>
      <c r="F8" s="4" t="s">
        <v>173</v>
      </c>
      <c r="G8" s="6">
        <v>40280.699525115735</v>
      </c>
      <c r="H8" s="4">
        <v>82363</v>
      </c>
      <c r="I8" s="4">
        <f>IF(H8&lt;&gt;"",H8*0.11,0)</f>
        <v>9059.93</v>
      </c>
      <c r="J8" s="4">
        <v>2787</v>
      </c>
      <c r="K8" s="7">
        <f>IF(J8&lt;&gt;"",J8*0.0375,0)</f>
        <v>104.5125</v>
      </c>
      <c r="L8" s="4">
        <v>4968</v>
      </c>
      <c r="M8" s="4">
        <v>935</v>
      </c>
      <c r="N8" s="4" t="s">
        <v>174</v>
      </c>
      <c r="O8" s="4"/>
      <c r="P8" s="4"/>
      <c r="Q8" s="4">
        <v>7337</v>
      </c>
      <c r="R8" s="8">
        <v>41460</v>
      </c>
      <c r="S8" s="8">
        <v>41544</v>
      </c>
      <c r="T8" s="4">
        <v>281</v>
      </c>
      <c r="U8" s="4">
        <v>3</v>
      </c>
      <c r="V8" s="4">
        <v>77</v>
      </c>
      <c r="W8" s="4">
        <v>40</v>
      </c>
      <c r="X8" s="4">
        <v>273</v>
      </c>
      <c r="Y8" s="4">
        <v>48</v>
      </c>
      <c r="Z8" s="4">
        <v>16.27</v>
      </c>
      <c r="AA8" s="4" t="s">
        <v>175</v>
      </c>
      <c r="AB8" s="4" t="s">
        <v>176</v>
      </c>
      <c r="AC8" s="4" t="s">
        <v>177</v>
      </c>
      <c r="AD8" s="4" t="s">
        <v>178</v>
      </c>
      <c r="AE8" s="4" t="s">
        <v>179</v>
      </c>
      <c r="AF8" s="4" t="s">
        <v>180</v>
      </c>
      <c r="AG8" s="4" t="s">
        <v>181</v>
      </c>
      <c r="AH8" s="4" t="s">
        <v>137</v>
      </c>
      <c r="AI8" s="4" t="s">
        <v>182</v>
      </c>
      <c r="AJ8" s="4" t="s">
        <v>183</v>
      </c>
      <c r="AK8" s="4" t="s">
        <v>184</v>
      </c>
      <c r="AL8" s="4" t="s">
        <v>185</v>
      </c>
      <c r="AM8" s="4" t="s">
        <v>186</v>
      </c>
      <c r="AN8" s="4" t="s">
        <v>187</v>
      </c>
      <c r="AO8" s="4" t="s">
        <v>188</v>
      </c>
      <c r="AP8" s="4" t="s">
        <v>189</v>
      </c>
      <c r="AQ8" s="4" t="s">
        <v>190</v>
      </c>
      <c r="AR8" s="4" t="s">
        <v>191</v>
      </c>
      <c r="AS8" s="4" t="s">
        <v>192</v>
      </c>
      <c r="AT8" s="4" t="s">
        <v>193</v>
      </c>
    </row>
    <row r="9" spans="1:46" ht="12.75">
      <c r="A9" s="4" t="s">
        <v>194</v>
      </c>
      <c r="B9" s="5"/>
      <c r="C9" s="4" t="s">
        <v>48</v>
      </c>
      <c r="D9" s="4" t="s">
        <v>49</v>
      </c>
      <c r="E9" s="4" t="s">
        <v>195</v>
      </c>
      <c r="F9" s="4" t="s">
        <v>196</v>
      </c>
      <c r="G9" s="6">
        <v>41099</v>
      </c>
      <c r="H9" s="4">
        <v>3607</v>
      </c>
      <c r="I9" s="4">
        <f>IF(H9&lt;&gt;"",H9*0.11,0)</f>
        <v>396.77</v>
      </c>
      <c r="J9" s="4">
        <v>4</v>
      </c>
      <c r="K9" s="7">
        <f>IF(J9&lt;&gt;"",J9*0.0375,0)</f>
        <v>0.15</v>
      </c>
      <c r="L9" s="4">
        <v>272</v>
      </c>
      <c r="M9" s="4">
        <v>210</v>
      </c>
      <c r="N9" s="4" t="s">
        <v>197</v>
      </c>
      <c r="O9" s="4" t="s">
        <v>198</v>
      </c>
      <c r="P9" s="4" t="s">
        <v>81</v>
      </c>
      <c r="Q9" s="4">
        <v>737</v>
      </c>
      <c r="R9" s="8">
        <v>41512</v>
      </c>
      <c r="S9" s="8">
        <v>41543</v>
      </c>
      <c r="T9" s="4">
        <v>98</v>
      </c>
      <c r="U9" s="4">
        <v>0</v>
      </c>
      <c r="V9" s="4">
        <v>22</v>
      </c>
      <c r="W9" s="4">
        <v>7</v>
      </c>
      <c r="X9" s="4">
        <v>53</v>
      </c>
      <c r="Y9" s="4">
        <v>82</v>
      </c>
      <c r="Z9" s="4">
        <v>1.19</v>
      </c>
      <c r="AA9" s="4" t="s">
        <v>199</v>
      </c>
      <c r="AB9" s="4" t="s">
        <v>200</v>
      </c>
      <c r="AC9" s="4" t="s">
        <v>201</v>
      </c>
      <c r="AD9" s="4" t="s">
        <v>202</v>
      </c>
      <c r="AE9" s="4" t="s">
        <v>203</v>
      </c>
      <c r="AF9" s="4" t="s">
        <v>204</v>
      </c>
      <c r="AG9" s="4" t="s">
        <v>205</v>
      </c>
      <c r="AH9" s="4" t="s">
        <v>206</v>
      </c>
      <c r="AI9" s="4" t="s">
        <v>207</v>
      </c>
      <c r="AJ9" s="4" t="s">
        <v>208</v>
      </c>
      <c r="AK9" s="4" t="s">
        <v>209</v>
      </c>
      <c r="AL9" s="4" t="s">
        <v>210</v>
      </c>
      <c r="AM9" s="4" t="s">
        <v>211</v>
      </c>
      <c r="AN9" s="4" t="s">
        <v>212</v>
      </c>
      <c r="AO9" s="4" t="s">
        <v>213</v>
      </c>
      <c r="AP9" s="4" t="s">
        <v>214</v>
      </c>
      <c r="AQ9" s="4" t="s">
        <v>215</v>
      </c>
      <c r="AR9" s="4" t="s">
        <v>216</v>
      </c>
      <c r="AS9" s="4" t="s">
        <v>217</v>
      </c>
      <c r="AT9" s="4" t="s">
        <v>218</v>
      </c>
    </row>
    <row r="10" spans="1:46" ht="12.75">
      <c r="A10" s="4" t="s">
        <v>219</v>
      </c>
      <c r="B10" s="5" t="s">
        <v>220</v>
      </c>
      <c r="C10" s="4" t="s">
        <v>48</v>
      </c>
      <c r="D10" s="4" t="s">
        <v>76</v>
      </c>
      <c r="E10" s="4" t="s">
        <v>221</v>
      </c>
      <c r="F10" s="4" t="s">
        <v>222</v>
      </c>
      <c r="G10" s="6">
        <v>40372.45043958333</v>
      </c>
      <c r="H10" s="4">
        <v>32941</v>
      </c>
      <c r="I10" s="4">
        <f>IF(H10&lt;&gt;"",H10*0.11,0)</f>
        <v>3623.51</v>
      </c>
      <c r="J10" s="4">
        <v>882</v>
      </c>
      <c r="K10" s="7">
        <f>IF(J10&lt;&gt;"",J10*0.0375,0)</f>
        <v>33.074999999999996</v>
      </c>
      <c r="L10" s="4">
        <v>5025</v>
      </c>
      <c r="M10" s="4">
        <v>126</v>
      </c>
      <c r="N10" s="4" t="s">
        <v>223</v>
      </c>
      <c r="O10" s="4" t="s">
        <v>149</v>
      </c>
      <c r="P10" s="4" t="s">
        <v>53</v>
      </c>
      <c r="Q10" s="4">
        <v>1236</v>
      </c>
      <c r="R10" s="8">
        <v>41514</v>
      </c>
      <c r="S10" s="8">
        <v>41543</v>
      </c>
      <c r="T10" s="4">
        <v>78</v>
      </c>
      <c r="U10" s="4">
        <v>0</v>
      </c>
      <c r="V10" s="4">
        <v>110</v>
      </c>
      <c r="W10" s="4">
        <v>40</v>
      </c>
      <c r="X10" s="4">
        <v>80</v>
      </c>
      <c r="Y10" s="4">
        <v>61</v>
      </c>
      <c r="Z10" s="4">
        <v>1.19</v>
      </c>
      <c r="AA10" s="4" t="s">
        <v>224</v>
      </c>
      <c r="AB10" s="4" t="s">
        <v>225</v>
      </c>
      <c r="AC10" s="4" t="s">
        <v>226</v>
      </c>
      <c r="AD10" s="4" t="s">
        <v>227</v>
      </c>
      <c r="AE10" s="4" t="s">
        <v>228</v>
      </c>
      <c r="AF10" s="4" t="s">
        <v>229</v>
      </c>
      <c r="AG10" s="4" t="s">
        <v>230</v>
      </c>
      <c r="AH10" s="4" t="s">
        <v>180</v>
      </c>
      <c r="AI10" s="4" t="s">
        <v>231</v>
      </c>
      <c r="AJ10" s="4" t="s">
        <v>169</v>
      </c>
      <c r="AK10" s="4" t="s">
        <v>232</v>
      </c>
      <c r="AL10" s="4" t="s">
        <v>233</v>
      </c>
      <c r="AM10" s="4" t="s">
        <v>234</v>
      </c>
      <c r="AN10" s="4" t="s">
        <v>235</v>
      </c>
      <c r="AO10" s="4" t="s">
        <v>236</v>
      </c>
      <c r="AP10" s="4" t="s">
        <v>237</v>
      </c>
      <c r="AQ10" s="4" t="s">
        <v>238</v>
      </c>
      <c r="AR10" s="4" t="s">
        <v>239</v>
      </c>
      <c r="AS10" s="4" t="s">
        <v>240</v>
      </c>
      <c r="AT10" s="4" t="s">
        <v>241</v>
      </c>
    </row>
    <row r="11" spans="1:46" ht="12.75">
      <c r="A11" s="4" t="s">
        <v>242</v>
      </c>
      <c r="B11" s="5" t="s">
        <v>243</v>
      </c>
      <c r="C11" s="4" t="s">
        <v>48</v>
      </c>
      <c r="D11" s="4" t="s">
        <v>244</v>
      </c>
      <c r="E11" s="4" t="s">
        <v>245</v>
      </c>
      <c r="F11" s="4" t="s">
        <v>246</v>
      </c>
      <c r="G11" s="6">
        <v>40786.43592581018</v>
      </c>
      <c r="H11" s="4">
        <v>31340</v>
      </c>
      <c r="I11" s="4">
        <f>IF(H11&lt;&gt;"",H11*0.11,0)</f>
        <v>3447.4</v>
      </c>
      <c r="J11" s="4">
        <v>1181</v>
      </c>
      <c r="K11" s="7">
        <f>IF(J11&lt;&gt;"",J11*0.0375,0)</f>
        <v>44.2875</v>
      </c>
      <c r="L11" s="4">
        <v>151</v>
      </c>
      <c r="M11" s="4">
        <v>1</v>
      </c>
      <c r="N11" s="4" t="s">
        <v>247</v>
      </c>
      <c r="O11" s="4"/>
      <c r="P11" s="4"/>
      <c r="Q11" s="4">
        <v>432</v>
      </c>
      <c r="R11" s="8">
        <v>41505</v>
      </c>
      <c r="S11" s="8">
        <v>41544</v>
      </c>
      <c r="T11" s="4">
        <v>104</v>
      </c>
      <c r="U11" s="4">
        <v>3</v>
      </c>
      <c r="V11" s="4">
        <v>0</v>
      </c>
      <c r="W11" s="4">
        <v>0</v>
      </c>
      <c r="X11" s="4">
        <v>104</v>
      </c>
      <c r="Y11" s="4">
        <v>0</v>
      </c>
      <c r="Z11" s="4">
        <v>0.94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12.75">
      <c r="A12" s="4" t="s">
        <v>248</v>
      </c>
      <c r="B12" s="5" t="s">
        <v>249</v>
      </c>
      <c r="C12" s="4" t="s">
        <v>84</v>
      </c>
      <c r="D12" s="4" t="s">
        <v>250</v>
      </c>
      <c r="E12" s="4" t="s">
        <v>251</v>
      </c>
      <c r="F12" s="4" t="s">
        <v>252</v>
      </c>
      <c r="G12" s="6">
        <v>40227.5412962963</v>
      </c>
      <c r="H12" s="4">
        <v>1243</v>
      </c>
      <c r="I12" s="4">
        <f>IF(H12&lt;&gt;"",H12*0.11,0)</f>
        <v>136.73</v>
      </c>
      <c r="J12" s="4">
        <v>34</v>
      </c>
      <c r="K12" s="7">
        <f>IF(J12&lt;&gt;"",J12*0.0375,0)</f>
        <v>1.275</v>
      </c>
      <c r="L12" s="4">
        <v>1040</v>
      </c>
      <c r="M12" s="4">
        <v>25</v>
      </c>
      <c r="N12" s="4"/>
      <c r="O12" s="4" t="s">
        <v>253</v>
      </c>
      <c r="P12" s="4" t="s">
        <v>89</v>
      </c>
      <c r="Q12" s="4">
        <v>1996</v>
      </c>
      <c r="R12" s="8">
        <v>41464</v>
      </c>
      <c r="S12" s="8">
        <v>41544</v>
      </c>
      <c r="T12" s="4">
        <v>205</v>
      </c>
      <c r="U12" s="4">
        <v>3</v>
      </c>
      <c r="V12" s="4">
        <v>0</v>
      </c>
      <c r="W12" s="4">
        <v>0</v>
      </c>
      <c r="X12" s="4">
        <v>205</v>
      </c>
      <c r="Y12" s="4">
        <v>0</v>
      </c>
      <c r="Z12" s="4">
        <v>1.9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2.75">
      <c r="A13" s="4" t="s">
        <v>254</v>
      </c>
      <c r="B13" s="5" t="s">
        <v>255</v>
      </c>
      <c r="C13" s="4" t="s">
        <v>48</v>
      </c>
      <c r="D13" s="4" t="s">
        <v>76</v>
      </c>
      <c r="E13" s="4" t="s">
        <v>256</v>
      </c>
      <c r="F13" s="4" t="s">
        <v>257</v>
      </c>
      <c r="G13" s="6">
        <v>40590.67606446759</v>
      </c>
      <c r="H13" s="4">
        <v>37626</v>
      </c>
      <c r="I13" s="4">
        <f>IF(H13&lt;&gt;"",H13*0.11,0)</f>
        <v>4138.86</v>
      </c>
      <c r="J13" s="4">
        <v>1283</v>
      </c>
      <c r="K13" s="7">
        <f>IF(J13&lt;&gt;"",J13*0.0375,0)</f>
        <v>48.1125</v>
      </c>
      <c r="L13" s="4">
        <v>12222</v>
      </c>
      <c r="M13" s="4">
        <v>76</v>
      </c>
      <c r="N13" s="4" t="s">
        <v>258</v>
      </c>
      <c r="O13" s="4" t="s">
        <v>198</v>
      </c>
      <c r="P13" s="4" t="s">
        <v>81</v>
      </c>
      <c r="Q13" s="4">
        <v>2357</v>
      </c>
      <c r="R13" s="8">
        <v>41461</v>
      </c>
      <c r="S13" s="8">
        <v>41544</v>
      </c>
      <c r="T13" s="4">
        <v>189</v>
      </c>
      <c r="U13" s="4">
        <v>6</v>
      </c>
      <c r="V13" s="4">
        <v>171</v>
      </c>
      <c r="W13" s="4">
        <v>22</v>
      </c>
      <c r="X13" s="4">
        <v>125</v>
      </c>
      <c r="Y13" s="4">
        <v>46</v>
      </c>
      <c r="Z13" s="4">
        <v>1.94</v>
      </c>
      <c r="AA13" s="4" t="s">
        <v>259</v>
      </c>
      <c r="AB13" s="4" t="s">
        <v>260</v>
      </c>
      <c r="AC13" s="4" t="s">
        <v>150</v>
      </c>
      <c r="AD13" s="4" t="s">
        <v>261</v>
      </c>
      <c r="AE13" s="4" t="s">
        <v>262</v>
      </c>
      <c r="AF13" s="4" t="s">
        <v>263</v>
      </c>
      <c r="AG13" s="4" t="s">
        <v>264</v>
      </c>
      <c r="AH13" s="4" t="s">
        <v>265</v>
      </c>
      <c r="AI13" s="4" t="s">
        <v>266</v>
      </c>
      <c r="AJ13" s="4" t="s">
        <v>267</v>
      </c>
      <c r="AK13" s="4" t="s">
        <v>268</v>
      </c>
      <c r="AL13" s="4" t="s">
        <v>269</v>
      </c>
      <c r="AM13" s="4" t="s">
        <v>270</v>
      </c>
      <c r="AN13" s="4" t="s">
        <v>271</v>
      </c>
      <c r="AO13" s="4" t="s">
        <v>272</v>
      </c>
      <c r="AP13" s="4" t="s">
        <v>273</v>
      </c>
      <c r="AQ13" s="4" t="s">
        <v>274</v>
      </c>
      <c r="AR13" s="4" t="s">
        <v>275</v>
      </c>
      <c r="AS13" s="4" t="s">
        <v>276</v>
      </c>
      <c r="AT13" s="4" t="s">
        <v>277</v>
      </c>
    </row>
    <row r="14" spans="1:46" ht="12.75">
      <c r="A14" s="4" t="s">
        <v>278</v>
      </c>
      <c r="B14" s="5"/>
      <c r="C14" s="4" t="s">
        <v>279</v>
      </c>
      <c r="D14" s="4" t="s">
        <v>76</v>
      </c>
      <c r="E14" s="4" t="s">
        <v>280</v>
      </c>
      <c r="F14" s="4" t="s">
        <v>281</v>
      </c>
      <c r="G14" s="6">
        <v>41192.423298379625</v>
      </c>
      <c r="H14" s="4">
        <v>318</v>
      </c>
      <c r="I14" s="4">
        <f>IF(H14&lt;&gt;"",H14*0.11,0)</f>
        <v>34.98</v>
      </c>
      <c r="J14" s="4">
        <v>74</v>
      </c>
      <c r="K14" s="7">
        <f>IF(J14&lt;&gt;"",J14*0.0375,0)</f>
        <v>2.775</v>
      </c>
      <c r="L14" s="4">
        <v>714</v>
      </c>
      <c r="M14" s="4">
        <v>794</v>
      </c>
      <c r="N14" s="4" t="s">
        <v>282</v>
      </c>
      <c r="O14" s="4" t="s">
        <v>283</v>
      </c>
      <c r="P14" s="4" t="s">
        <v>81</v>
      </c>
      <c r="Q14" s="4">
        <v>1109</v>
      </c>
      <c r="R14" s="8">
        <v>41512</v>
      </c>
      <c r="S14" s="8">
        <v>41543</v>
      </c>
      <c r="T14" s="4">
        <v>70</v>
      </c>
      <c r="U14" s="4">
        <v>4</v>
      </c>
      <c r="V14" s="4">
        <v>83</v>
      </c>
      <c r="W14" s="4">
        <v>0</v>
      </c>
      <c r="X14" s="4">
        <v>73</v>
      </c>
      <c r="Y14" s="4">
        <v>91</v>
      </c>
      <c r="Z14" s="4">
        <v>1.53</v>
      </c>
      <c r="AA14" s="4" t="s">
        <v>284</v>
      </c>
      <c r="AB14" s="4" t="s">
        <v>285</v>
      </c>
      <c r="AC14" s="4" t="s">
        <v>286</v>
      </c>
      <c r="AD14" s="4" t="s">
        <v>287</v>
      </c>
      <c r="AE14" s="4" t="s">
        <v>288</v>
      </c>
      <c r="AF14" s="4" t="s">
        <v>289</v>
      </c>
      <c r="AG14" s="4" t="s">
        <v>290</v>
      </c>
      <c r="AH14" s="4" t="s">
        <v>291</v>
      </c>
      <c r="AI14" s="4" t="s">
        <v>292</v>
      </c>
      <c r="AJ14" s="4" t="s">
        <v>293</v>
      </c>
      <c r="AK14" s="4" t="s">
        <v>294</v>
      </c>
      <c r="AL14" s="4" t="s">
        <v>295</v>
      </c>
      <c r="AM14" s="4" t="s">
        <v>296</v>
      </c>
      <c r="AN14" s="4" t="s">
        <v>297</v>
      </c>
      <c r="AO14" s="4" t="s">
        <v>298</v>
      </c>
      <c r="AP14" s="4" t="s">
        <v>299</v>
      </c>
      <c r="AQ14" s="4" t="s">
        <v>300</v>
      </c>
      <c r="AR14" s="4" t="s">
        <v>301</v>
      </c>
      <c r="AS14" s="4" t="s">
        <v>302</v>
      </c>
      <c r="AT14" s="4" t="s">
        <v>303</v>
      </c>
    </row>
    <row r="15" spans="1:46" ht="12.75">
      <c r="A15" s="4" t="s">
        <v>304</v>
      </c>
      <c r="B15" s="5" t="s">
        <v>305</v>
      </c>
      <c r="C15" s="4" t="s">
        <v>84</v>
      </c>
      <c r="D15" s="4" t="s">
        <v>49</v>
      </c>
      <c r="E15" s="4" t="s">
        <v>306</v>
      </c>
      <c r="F15" s="4" t="s">
        <v>307</v>
      </c>
      <c r="G15" s="6">
        <v>40418.463587847225</v>
      </c>
      <c r="H15" s="4">
        <v>6354</v>
      </c>
      <c r="I15" s="4">
        <f>IF(H15&lt;&gt;"",H15*0.11,0)</f>
        <v>698.94</v>
      </c>
      <c r="J15" s="4">
        <v>70</v>
      </c>
      <c r="K15" s="7">
        <f>IF(J15&lt;&gt;"",J15*0.0375,0)</f>
        <v>2.625</v>
      </c>
      <c r="L15" s="4">
        <v>794</v>
      </c>
      <c r="M15" s="4">
        <v>1069</v>
      </c>
      <c r="N15" s="4" t="s">
        <v>308</v>
      </c>
      <c r="O15" s="4" t="s">
        <v>309</v>
      </c>
      <c r="P15" s="4" t="s">
        <v>310</v>
      </c>
      <c r="Q15" s="4">
        <v>1478</v>
      </c>
      <c r="R15" s="8">
        <v>41502</v>
      </c>
      <c r="S15" s="8">
        <v>41544</v>
      </c>
      <c r="T15" s="4">
        <v>92</v>
      </c>
      <c r="U15" s="4">
        <v>0</v>
      </c>
      <c r="V15" s="4">
        <v>7</v>
      </c>
      <c r="W15" s="4">
        <v>0</v>
      </c>
      <c r="X15" s="4">
        <v>94</v>
      </c>
      <c r="Y15" s="4">
        <v>95</v>
      </c>
      <c r="Z15" s="4">
        <v>2.32</v>
      </c>
      <c r="AA15" s="4" t="s">
        <v>311</v>
      </c>
      <c r="AB15" s="4" t="s">
        <v>312</v>
      </c>
      <c r="AC15" s="4" t="s">
        <v>313</v>
      </c>
      <c r="AD15" s="4" t="s">
        <v>314</v>
      </c>
      <c r="AE15" s="4" t="s">
        <v>315</v>
      </c>
      <c r="AF15" s="4" t="s">
        <v>316</v>
      </c>
      <c r="AG15" s="4" t="s">
        <v>317</v>
      </c>
      <c r="AH15" s="4" t="s">
        <v>318</v>
      </c>
      <c r="AI15" s="4" t="s">
        <v>319</v>
      </c>
      <c r="AJ15" s="4" t="s">
        <v>320</v>
      </c>
      <c r="AK15" s="4" t="s">
        <v>321</v>
      </c>
      <c r="AL15" s="4" t="s">
        <v>322</v>
      </c>
      <c r="AM15" s="4" t="s">
        <v>323</v>
      </c>
      <c r="AN15" s="4" t="s">
        <v>324</v>
      </c>
      <c r="AO15" s="4" t="s">
        <v>325</v>
      </c>
      <c r="AP15" s="4" t="s">
        <v>326</v>
      </c>
      <c r="AQ15" s="4" t="s">
        <v>327</v>
      </c>
      <c r="AR15" s="4" t="s">
        <v>328</v>
      </c>
      <c r="AS15" s="4" t="s">
        <v>329</v>
      </c>
      <c r="AT15" s="4" t="s">
        <v>330</v>
      </c>
    </row>
    <row r="16" spans="1:46" ht="12.75">
      <c r="A16" s="4" t="s">
        <v>331</v>
      </c>
      <c r="B16" s="5" t="s">
        <v>332</v>
      </c>
      <c r="C16" s="4" t="s">
        <v>84</v>
      </c>
      <c r="D16" s="4" t="s">
        <v>76</v>
      </c>
      <c r="E16" s="4" t="s">
        <v>333</v>
      </c>
      <c r="F16" s="4" t="s">
        <v>334</v>
      </c>
      <c r="G16" s="6">
        <v>40651.70565960648</v>
      </c>
      <c r="H16" s="4">
        <v>38825</v>
      </c>
      <c r="I16" s="4">
        <f>IF(H16&lt;&gt;"",H16*0.11,0)</f>
        <v>4270.75</v>
      </c>
      <c r="J16" s="4">
        <v>1307</v>
      </c>
      <c r="K16" s="7">
        <f>IF(J16&lt;&gt;"",J16*0.0375,0)</f>
        <v>49.012499999999996</v>
      </c>
      <c r="L16" s="4">
        <v>2439</v>
      </c>
      <c r="M16" s="4">
        <v>14</v>
      </c>
      <c r="N16" s="4" t="s">
        <v>335</v>
      </c>
      <c r="O16" s="4" t="s">
        <v>336</v>
      </c>
      <c r="P16" s="4" t="s">
        <v>81</v>
      </c>
      <c r="Q16" s="4">
        <v>518</v>
      </c>
      <c r="R16" s="8">
        <v>41515</v>
      </c>
      <c r="S16" s="8">
        <v>41544</v>
      </c>
      <c r="T16" s="4">
        <v>64</v>
      </c>
      <c r="U16" s="4">
        <v>0</v>
      </c>
      <c r="V16" s="4">
        <v>84</v>
      </c>
      <c r="W16" s="4">
        <v>18</v>
      </c>
      <c r="X16" s="4">
        <v>56</v>
      </c>
      <c r="Y16" s="4">
        <v>48</v>
      </c>
      <c r="Z16" s="4">
        <v>1.15</v>
      </c>
      <c r="AA16" s="4" t="s">
        <v>337</v>
      </c>
      <c r="AB16" s="4" t="s">
        <v>338</v>
      </c>
      <c r="AC16" s="4" t="s">
        <v>339</v>
      </c>
      <c r="AD16" s="4" t="s">
        <v>340</v>
      </c>
      <c r="AE16" s="4" t="s">
        <v>341</v>
      </c>
      <c r="AF16" s="4" t="s">
        <v>342</v>
      </c>
      <c r="AG16" s="4" t="s">
        <v>343</v>
      </c>
      <c r="AH16" s="4" t="s">
        <v>344</v>
      </c>
      <c r="AI16" s="4" t="s">
        <v>345</v>
      </c>
      <c r="AJ16" s="4" t="s">
        <v>346</v>
      </c>
      <c r="AK16" s="4" t="s">
        <v>347</v>
      </c>
      <c r="AL16" s="4" t="s">
        <v>348</v>
      </c>
      <c r="AM16" s="4" t="s">
        <v>349</v>
      </c>
      <c r="AN16" s="4" t="s">
        <v>350</v>
      </c>
      <c r="AO16" s="4" t="s">
        <v>351</v>
      </c>
      <c r="AP16" s="4" t="s">
        <v>352</v>
      </c>
      <c r="AQ16" s="4" t="s">
        <v>353</v>
      </c>
      <c r="AR16" s="4" t="s">
        <v>354</v>
      </c>
      <c r="AS16" s="4" t="s">
        <v>355</v>
      </c>
      <c r="AT16" s="4" t="s">
        <v>356</v>
      </c>
    </row>
    <row r="17" spans="1:46" ht="12.75">
      <c r="A17" s="4" t="s">
        <v>357</v>
      </c>
      <c r="B17" s="5" t="s">
        <v>358</v>
      </c>
      <c r="C17" s="4" t="s">
        <v>48</v>
      </c>
      <c r="D17" s="4" t="s">
        <v>76</v>
      </c>
      <c r="E17" s="4" t="s">
        <v>359</v>
      </c>
      <c r="F17" s="4" t="s">
        <v>360</v>
      </c>
      <c r="G17" s="6">
        <v>40205.71119201389</v>
      </c>
      <c r="H17" s="4">
        <v>17559</v>
      </c>
      <c r="I17" s="4">
        <f>IF(H17&lt;&gt;"",H17*0.11,0)</f>
        <v>1931.49</v>
      </c>
      <c r="J17" s="4">
        <v>479</v>
      </c>
      <c r="K17" s="7">
        <f>IF(J17&lt;&gt;"",J17*0.0375,0)</f>
        <v>17.9625</v>
      </c>
      <c r="L17" s="4">
        <v>6717</v>
      </c>
      <c r="M17" s="4">
        <v>284</v>
      </c>
      <c r="N17" s="4" t="s">
        <v>361</v>
      </c>
      <c r="O17" s="4" t="s">
        <v>362</v>
      </c>
      <c r="P17" s="4" t="s">
        <v>81</v>
      </c>
      <c r="Q17" s="4">
        <v>2920</v>
      </c>
      <c r="R17" s="8">
        <v>41493</v>
      </c>
      <c r="S17" s="8">
        <v>41544</v>
      </c>
      <c r="T17" s="4">
        <v>108</v>
      </c>
      <c r="U17" s="4">
        <v>12</v>
      </c>
      <c r="V17" s="4">
        <v>135</v>
      </c>
      <c r="W17" s="4">
        <v>54</v>
      </c>
      <c r="X17" s="4">
        <v>88</v>
      </c>
      <c r="Y17" s="4">
        <v>61</v>
      </c>
      <c r="Z17" s="4">
        <v>2.23</v>
      </c>
      <c r="AA17" s="4" t="s">
        <v>363</v>
      </c>
      <c r="AB17" s="4" t="s">
        <v>364</v>
      </c>
      <c r="AC17" s="4" t="s">
        <v>365</v>
      </c>
      <c r="AD17" s="4" t="s">
        <v>366</v>
      </c>
      <c r="AE17" s="4" t="s">
        <v>367</v>
      </c>
      <c r="AF17" s="4" t="s">
        <v>368</v>
      </c>
      <c r="AG17" s="4" t="s">
        <v>369</v>
      </c>
      <c r="AH17" s="4" t="s">
        <v>327</v>
      </c>
      <c r="AI17" s="4" t="s">
        <v>370</v>
      </c>
      <c r="AJ17" s="4" t="s">
        <v>371</v>
      </c>
      <c r="AK17" s="4" t="s">
        <v>372</v>
      </c>
      <c r="AL17" s="4" t="s">
        <v>373</v>
      </c>
      <c r="AM17" s="4" t="s">
        <v>374</v>
      </c>
      <c r="AN17" s="4" t="s">
        <v>375</v>
      </c>
      <c r="AO17" s="4" t="s">
        <v>137</v>
      </c>
      <c r="AP17" s="4" t="s">
        <v>376</v>
      </c>
      <c r="AQ17" s="4" t="s">
        <v>377</v>
      </c>
      <c r="AR17" s="4" t="s">
        <v>378</v>
      </c>
      <c r="AS17" s="4" t="s">
        <v>379</v>
      </c>
      <c r="AT17" s="4" t="s">
        <v>380</v>
      </c>
    </row>
    <row r="18" spans="1:46" ht="12.75">
      <c r="A18" s="4" t="s">
        <v>381</v>
      </c>
      <c r="B18" s="5" t="s">
        <v>382</v>
      </c>
      <c r="C18" s="4" t="s">
        <v>48</v>
      </c>
      <c r="D18" s="4" t="s">
        <v>49</v>
      </c>
      <c r="E18" s="4" t="s">
        <v>383</v>
      </c>
      <c r="F18" s="4" t="s">
        <v>384</v>
      </c>
      <c r="G18" s="6">
        <v>40721.53935173611</v>
      </c>
      <c r="H18" s="4">
        <v>10116</v>
      </c>
      <c r="I18" s="4">
        <f>IF(H18&lt;&gt;"",H18*0.11,0)</f>
        <v>1112.76</v>
      </c>
      <c r="J18" s="4">
        <v>301</v>
      </c>
      <c r="K18" s="7">
        <f>IF(J18&lt;&gt;"",J18*0.0375,0)</f>
        <v>11.2875</v>
      </c>
      <c r="L18" s="4">
        <v>1215</v>
      </c>
      <c r="M18" s="4">
        <v>133</v>
      </c>
      <c r="N18" s="4" t="s">
        <v>385</v>
      </c>
      <c r="O18" s="4" t="s">
        <v>386</v>
      </c>
      <c r="P18" s="4" t="s">
        <v>387</v>
      </c>
      <c r="Q18" s="4">
        <v>2137</v>
      </c>
      <c r="R18" s="8">
        <v>41502</v>
      </c>
      <c r="S18" s="8">
        <v>41544</v>
      </c>
      <c r="T18" s="4">
        <v>81</v>
      </c>
      <c r="U18" s="4">
        <v>1</v>
      </c>
      <c r="V18" s="4">
        <v>14</v>
      </c>
      <c r="W18" s="4">
        <v>1</v>
      </c>
      <c r="X18" s="4">
        <v>83</v>
      </c>
      <c r="Y18" s="4">
        <v>3</v>
      </c>
      <c r="Z18" s="4">
        <v>3.32</v>
      </c>
      <c r="AA18" s="4" t="s">
        <v>388</v>
      </c>
      <c r="AB18" s="4" t="s">
        <v>389</v>
      </c>
      <c r="AC18" s="4" t="s">
        <v>390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ht="12.75">
      <c r="A19" s="4" t="s">
        <v>391</v>
      </c>
      <c r="B19" s="5" t="s">
        <v>392</v>
      </c>
      <c r="C19" s="4" t="s">
        <v>84</v>
      </c>
      <c r="D19" s="4" t="s">
        <v>76</v>
      </c>
      <c r="E19" s="4" t="s">
        <v>393</v>
      </c>
      <c r="F19" s="4" t="s">
        <v>394</v>
      </c>
      <c r="G19" s="6">
        <v>41299.58585636574</v>
      </c>
      <c r="H19" s="4">
        <v>2338</v>
      </c>
      <c r="I19" s="4">
        <f>IF(H19&lt;&gt;"",H19*0.11,0)</f>
        <v>257.18</v>
      </c>
      <c r="J19" s="4">
        <v>103</v>
      </c>
      <c r="K19" s="7">
        <f>IF(J19&lt;&gt;"",J19*0.0375,0)</f>
        <v>3.8625</v>
      </c>
      <c r="L19" s="4">
        <v>261</v>
      </c>
      <c r="M19" s="4">
        <v>36</v>
      </c>
      <c r="N19" s="4" t="s">
        <v>395</v>
      </c>
      <c r="O19" s="4" t="s">
        <v>396</v>
      </c>
      <c r="P19" s="4" t="s">
        <v>397</v>
      </c>
      <c r="Q19" s="4">
        <v>466</v>
      </c>
      <c r="R19" s="8">
        <v>41478</v>
      </c>
      <c r="S19" s="8">
        <v>41544</v>
      </c>
      <c r="T19" s="4">
        <v>122</v>
      </c>
      <c r="U19" s="4">
        <v>9</v>
      </c>
      <c r="V19" s="4">
        <v>4</v>
      </c>
      <c r="W19" s="4">
        <v>1</v>
      </c>
      <c r="X19" s="4">
        <v>87</v>
      </c>
      <c r="Y19" s="4">
        <v>27</v>
      </c>
      <c r="Z19" s="4">
        <v>1.9</v>
      </c>
      <c r="AA19" s="4" t="s">
        <v>398</v>
      </c>
      <c r="AB19" s="4" t="s">
        <v>399</v>
      </c>
      <c r="AC19" s="4" t="s">
        <v>400</v>
      </c>
      <c r="AD19" s="4" t="s">
        <v>401</v>
      </c>
      <c r="AE19" s="4" t="s">
        <v>402</v>
      </c>
      <c r="AF19" s="4" t="s">
        <v>403</v>
      </c>
      <c r="AG19" s="4" t="s">
        <v>404</v>
      </c>
      <c r="AH19" s="4" t="s">
        <v>405</v>
      </c>
      <c r="AI19" s="4" t="s">
        <v>406</v>
      </c>
      <c r="AJ19" s="4" t="s">
        <v>407</v>
      </c>
      <c r="AK19" s="4" t="s">
        <v>408</v>
      </c>
      <c r="AL19" s="4" t="s">
        <v>409</v>
      </c>
      <c r="AM19" s="4" t="s">
        <v>410</v>
      </c>
      <c r="AN19" s="4" t="s">
        <v>411</v>
      </c>
      <c r="AO19" s="4" t="s">
        <v>412</v>
      </c>
      <c r="AP19" s="4" t="s">
        <v>413</v>
      </c>
      <c r="AQ19" s="4" t="s">
        <v>414</v>
      </c>
      <c r="AR19" s="4" t="s">
        <v>415</v>
      </c>
      <c r="AS19" s="4" t="s">
        <v>416</v>
      </c>
      <c r="AT19" s="4" t="s">
        <v>417</v>
      </c>
    </row>
    <row r="20" spans="1:46" ht="12.75">
      <c r="A20" s="4" t="s">
        <v>418</v>
      </c>
      <c r="B20" s="5" t="s">
        <v>419</v>
      </c>
      <c r="C20" s="4" t="s">
        <v>420</v>
      </c>
      <c r="D20" s="4" t="s">
        <v>76</v>
      </c>
      <c r="E20" s="4" t="s">
        <v>421</v>
      </c>
      <c r="F20" s="4" t="s">
        <v>422</v>
      </c>
      <c r="G20" s="6">
        <v>40322.66162025463</v>
      </c>
      <c r="H20" s="4">
        <v>6635</v>
      </c>
      <c r="I20" s="4">
        <f>IF(H20&lt;&gt;"",H20*0.11,0)</f>
        <v>729.85</v>
      </c>
      <c r="J20" s="4">
        <v>2</v>
      </c>
      <c r="K20" s="7">
        <f>IF(J20&lt;&gt;"",J20*0.0375,0)</f>
        <v>0.075</v>
      </c>
      <c r="L20" s="4">
        <v>986</v>
      </c>
      <c r="M20" s="4">
        <v>310</v>
      </c>
      <c r="N20" s="4" t="s">
        <v>423</v>
      </c>
      <c r="O20" s="4"/>
      <c r="P20" s="4"/>
      <c r="Q20" s="4">
        <v>2756</v>
      </c>
      <c r="R20" s="8">
        <v>41502</v>
      </c>
      <c r="S20" s="8">
        <v>41544</v>
      </c>
      <c r="T20" s="4">
        <v>78</v>
      </c>
      <c r="U20" s="4">
        <v>15</v>
      </c>
      <c r="V20" s="4">
        <v>5</v>
      </c>
      <c r="W20" s="4">
        <v>0</v>
      </c>
      <c r="X20" s="4">
        <v>67</v>
      </c>
      <c r="Y20" s="4">
        <v>9</v>
      </c>
      <c r="Z20" s="4">
        <v>0.35</v>
      </c>
      <c r="AA20" s="4" t="s">
        <v>424</v>
      </c>
      <c r="AB20" s="4" t="s">
        <v>425</v>
      </c>
      <c r="AC20" s="4" t="s">
        <v>426</v>
      </c>
      <c r="AD20" s="4" t="s">
        <v>427</v>
      </c>
      <c r="AE20" s="4" t="s">
        <v>428</v>
      </c>
      <c r="AF20" s="4" t="s">
        <v>429</v>
      </c>
      <c r="AG20" s="4" t="s">
        <v>430</v>
      </c>
      <c r="AH20" s="4" t="s">
        <v>431</v>
      </c>
      <c r="AI20" s="4" t="s">
        <v>432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2.75">
      <c r="A21" s="4" t="s">
        <v>433</v>
      </c>
      <c r="B21" s="5" t="s">
        <v>434</v>
      </c>
      <c r="C21" s="4" t="s">
        <v>48</v>
      </c>
      <c r="D21" s="4" t="s">
        <v>250</v>
      </c>
      <c r="E21" s="4" t="s">
        <v>435</v>
      </c>
      <c r="F21" s="4" t="s">
        <v>436</v>
      </c>
      <c r="G21" s="6">
        <v>40211.53543969907</v>
      </c>
      <c r="H21" s="4">
        <v>10839</v>
      </c>
      <c r="I21" s="4">
        <f>IF(H21&lt;&gt;"",H21*0.11,0)</f>
        <v>1192.29</v>
      </c>
      <c r="J21" s="4">
        <v>359</v>
      </c>
      <c r="K21" s="7">
        <f>IF(J21&lt;&gt;"",J21*0.0375,0)</f>
        <v>13.4625</v>
      </c>
      <c r="L21" s="4">
        <v>2498</v>
      </c>
      <c r="M21" s="4">
        <v>0</v>
      </c>
      <c r="N21" s="4"/>
      <c r="O21" s="4" t="s">
        <v>437</v>
      </c>
      <c r="P21" s="4" t="s">
        <v>438</v>
      </c>
      <c r="Q21" s="4">
        <v>4148</v>
      </c>
      <c r="R21" s="8">
        <v>41504</v>
      </c>
      <c r="S21" s="8">
        <v>41544</v>
      </c>
      <c r="T21" s="4">
        <v>73</v>
      </c>
      <c r="U21" s="4">
        <v>3</v>
      </c>
      <c r="V21" s="4">
        <v>0</v>
      </c>
      <c r="W21" s="4">
        <v>0</v>
      </c>
      <c r="X21" s="4">
        <v>77</v>
      </c>
      <c r="Y21" s="4">
        <v>0</v>
      </c>
      <c r="Z21" s="4">
        <v>12.71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2.75">
      <c r="A22" s="4" t="s">
        <v>439</v>
      </c>
      <c r="B22" s="5" t="s">
        <v>440</v>
      </c>
      <c r="C22" s="4" t="s">
        <v>48</v>
      </c>
      <c r="D22" s="4" t="s">
        <v>76</v>
      </c>
      <c r="E22" s="4" t="s">
        <v>441</v>
      </c>
      <c r="F22" s="4" t="s">
        <v>442</v>
      </c>
      <c r="G22" s="6">
        <v>40715.51083321759</v>
      </c>
      <c r="H22" s="4">
        <v>21349</v>
      </c>
      <c r="I22" s="4">
        <f>IF(H22&lt;&gt;"",H22*0.11,0)</f>
        <v>2348.39</v>
      </c>
      <c r="J22" s="4">
        <v>959</v>
      </c>
      <c r="K22" s="7">
        <f>IF(J22&lt;&gt;"",J22*0.0375,0)</f>
        <v>35.9625</v>
      </c>
      <c r="L22" s="4">
        <v>3385</v>
      </c>
      <c r="M22" s="4">
        <v>23</v>
      </c>
      <c r="N22" s="4" t="s">
        <v>443</v>
      </c>
      <c r="O22" s="4"/>
      <c r="P22" s="4"/>
      <c r="Q22" s="4">
        <v>1056</v>
      </c>
      <c r="R22" s="8">
        <v>41519</v>
      </c>
      <c r="S22" s="8">
        <v>41544</v>
      </c>
      <c r="T22" s="4">
        <v>46</v>
      </c>
      <c r="U22" s="4">
        <v>1</v>
      </c>
      <c r="V22" s="4">
        <v>11</v>
      </c>
      <c r="W22" s="4">
        <v>10</v>
      </c>
      <c r="X22" s="4">
        <v>42</v>
      </c>
      <c r="Y22" s="4">
        <v>16</v>
      </c>
      <c r="Z22" s="4">
        <v>0.46</v>
      </c>
      <c r="AA22" s="4" t="s">
        <v>444</v>
      </c>
      <c r="AB22" s="4" t="s">
        <v>445</v>
      </c>
      <c r="AC22" s="4" t="s">
        <v>446</v>
      </c>
      <c r="AD22" s="4" t="s">
        <v>447</v>
      </c>
      <c r="AE22" s="4" t="s">
        <v>448</v>
      </c>
      <c r="AF22" s="4" t="s">
        <v>449</v>
      </c>
      <c r="AG22" s="4" t="s">
        <v>450</v>
      </c>
      <c r="AH22" s="4" t="s">
        <v>451</v>
      </c>
      <c r="AI22" s="4" t="s">
        <v>452</v>
      </c>
      <c r="AJ22" s="4" t="s">
        <v>329</v>
      </c>
      <c r="AK22" s="4" t="s">
        <v>453</v>
      </c>
      <c r="AL22" s="4" t="s">
        <v>137</v>
      </c>
      <c r="AM22" s="4" t="s">
        <v>454</v>
      </c>
      <c r="AN22" s="4" t="s">
        <v>455</v>
      </c>
      <c r="AO22" s="4" t="s">
        <v>456</v>
      </c>
      <c r="AP22" s="4" t="s">
        <v>457</v>
      </c>
      <c r="AQ22" s="4"/>
      <c r="AR22" s="4"/>
      <c r="AS22" s="4"/>
      <c r="AT22" s="4"/>
    </row>
    <row r="23" spans="1:46" ht="12.75">
      <c r="A23" s="4" t="s">
        <v>458</v>
      </c>
      <c r="B23" s="5"/>
      <c r="C23" s="4" t="s">
        <v>84</v>
      </c>
      <c r="D23" s="4" t="s">
        <v>49</v>
      </c>
      <c r="E23" s="4" t="s">
        <v>459</v>
      </c>
      <c r="F23" s="4" t="s">
        <v>460</v>
      </c>
      <c r="G23" s="6">
        <v>39988.47494131945</v>
      </c>
      <c r="H23" s="4">
        <v>1220</v>
      </c>
      <c r="I23" s="4">
        <f>IF(H23&lt;&gt;"",H23*0.11,0)</f>
        <v>134.2</v>
      </c>
      <c r="J23" s="4">
        <v>29</v>
      </c>
      <c r="K23" s="7">
        <f>IF(J23&lt;&gt;"",J23*0.0375,0)</f>
        <v>1.0875</v>
      </c>
      <c r="L23" s="4">
        <v>799</v>
      </c>
      <c r="M23" s="4">
        <v>34</v>
      </c>
      <c r="N23" s="4" t="s">
        <v>461</v>
      </c>
      <c r="O23" s="4" t="s">
        <v>198</v>
      </c>
      <c r="P23" s="4" t="s">
        <v>81</v>
      </c>
      <c r="Q23" s="4">
        <v>444</v>
      </c>
      <c r="R23" s="8">
        <v>41513</v>
      </c>
      <c r="S23" s="8">
        <v>41544</v>
      </c>
      <c r="T23" s="4">
        <v>55</v>
      </c>
      <c r="U23" s="4">
        <v>1</v>
      </c>
      <c r="V23" s="4">
        <v>9</v>
      </c>
      <c r="W23" s="4">
        <v>8</v>
      </c>
      <c r="X23" s="4">
        <v>46</v>
      </c>
      <c r="Y23" s="4">
        <v>40</v>
      </c>
      <c r="Z23" s="4">
        <v>0.92</v>
      </c>
      <c r="AA23" s="4" t="s">
        <v>462</v>
      </c>
      <c r="AB23" s="4" t="s">
        <v>463</v>
      </c>
      <c r="AC23" s="4" t="s">
        <v>464</v>
      </c>
      <c r="AD23" s="4" t="s">
        <v>465</v>
      </c>
      <c r="AE23" s="4" t="s">
        <v>324</v>
      </c>
      <c r="AF23" s="4" t="s">
        <v>466</v>
      </c>
      <c r="AG23" s="4" t="s">
        <v>467</v>
      </c>
      <c r="AH23" s="4" t="s">
        <v>468</v>
      </c>
      <c r="AI23" s="4" t="s">
        <v>469</v>
      </c>
      <c r="AJ23" s="4" t="s">
        <v>470</v>
      </c>
      <c r="AK23" s="4" t="s">
        <v>471</v>
      </c>
      <c r="AL23" s="4" t="s">
        <v>472</v>
      </c>
      <c r="AM23" s="4" t="s">
        <v>473</v>
      </c>
      <c r="AN23" s="4" t="s">
        <v>474</v>
      </c>
      <c r="AO23" s="4" t="s">
        <v>475</v>
      </c>
      <c r="AP23" s="4" t="s">
        <v>476</v>
      </c>
      <c r="AQ23" s="4" t="s">
        <v>477</v>
      </c>
      <c r="AR23" s="4" t="s">
        <v>478</v>
      </c>
      <c r="AS23" s="4" t="s">
        <v>479</v>
      </c>
      <c r="AT23" s="4" t="s">
        <v>480</v>
      </c>
    </row>
    <row r="24" spans="1:46" ht="12.75">
      <c r="A24" s="4" t="s">
        <v>481</v>
      </c>
      <c r="B24" s="5" t="s">
        <v>482</v>
      </c>
      <c r="C24" s="4" t="s">
        <v>48</v>
      </c>
      <c r="D24" s="4" t="s">
        <v>49</v>
      </c>
      <c r="E24" s="4" t="s">
        <v>483</v>
      </c>
      <c r="F24" s="4" t="s">
        <v>484</v>
      </c>
      <c r="G24" s="6">
        <v>40870.72557870371</v>
      </c>
      <c r="H24" s="4">
        <v>49336</v>
      </c>
      <c r="I24" s="4">
        <f>IF(H24&lt;&gt;"",H24*0.11,0)</f>
        <v>5426.96</v>
      </c>
      <c r="J24" s="4">
        <v>1534</v>
      </c>
      <c r="K24" s="7">
        <f>IF(J24&lt;&gt;"",J24*0.0375,0)</f>
        <v>57.525</v>
      </c>
      <c r="L24" s="4">
        <v>4540</v>
      </c>
      <c r="M24" s="4">
        <v>129</v>
      </c>
      <c r="N24" s="4" t="s">
        <v>485</v>
      </c>
      <c r="O24" s="4"/>
      <c r="P24" s="4"/>
      <c r="Q24" s="4">
        <v>1081</v>
      </c>
      <c r="R24" s="8">
        <v>41503</v>
      </c>
      <c r="S24" s="8">
        <v>41544</v>
      </c>
      <c r="T24" s="4">
        <v>68</v>
      </c>
      <c r="U24" s="4">
        <v>1</v>
      </c>
      <c r="V24" s="4">
        <v>76</v>
      </c>
      <c r="W24" s="4">
        <v>11</v>
      </c>
      <c r="X24" s="4">
        <v>66</v>
      </c>
      <c r="Y24" s="4">
        <v>70</v>
      </c>
      <c r="Z24" s="4">
        <v>1.57</v>
      </c>
      <c r="AA24" s="4" t="s">
        <v>486</v>
      </c>
      <c r="AB24" s="4" t="s">
        <v>487</v>
      </c>
      <c r="AC24" s="4" t="s">
        <v>488</v>
      </c>
      <c r="AD24" s="4" t="s">
        <v>300</v>
      </c>
      <c r="AE24" s="4" t="s">
        <v>489</v>
      </c>
      <c r="AF24" s="4" t="s">
        <v>490</v>
      </c>
      <c r="AG24" s="4" t="s">
        <v>491</v>
      </c>
      <c r="AH24" s="4" t="s">
        <v>492</v>
      </c>
      <c r="AI24" s="4" t="s">
        <v>493</v>
      </c>
      <c r="AJ24" s="4" t="s">
        <v>494</v>
      </c>
      <c r="AK24" s="4" t="s">
        <v>495</v>
      </c>
      <c r="AL24" s="4" t="s">
        <v>496</v>
      </c>
      <c r="AM24" s="4" t="s">
        <v>497</v>
      </c>
      <c r="AN24" s="4" t="s">
        <v>479</v>
      </c>
      <c r="AO24" s="4" t="s">
        <v>498</v>
      </c>
      <c r="AP24" s="4" t="s">
        <v>499</v>
      </c>
      <c r="AQ24" s="4" t="s">
        <v>500</v>
      </c>
      <c r="AR24" s="4" t="s">
        <v>501</v>
      </c>
      <c r="AS24" s="4" t="s">
        <v>502</v>
      </c>
      <c r="AT24" s="4" t="s">
        <v>503</v>
      </c>
    </row>
    <row r="25" spans="1:46" ht="12.75">
      <c r="A25" s="4" t="s">
        <v>504</v>
      </c>
      <c r="B25" s="5"/>
      <c r="C25" s="4" t="s">
        <v>279</v>
      </c>
      <c r="D25" s="4" t="s">
        <v>49</v>
      </c>
      <c r="E25" s="4" t="s">
        <v>505</v>
      </c>
      <c r="F25" s="4" t="s">
        <v>506</v>
      </c>
      <c r="G25" s="6">
        <v>40689.388310069444</v>
      </c>
      <c r="H25" s="4">
        <v>457</v>
      </c>
      <c r="I25" s="4">
        <f>IF(H25&lt;&gt;"",H25*0.11,0)</f>
        <v>50.27</v>
      </c>
      <c r="J25" s="4">
        <v>80</v>
      </c>
      <c r="K25" s="7">
        <f>IF(J25&lt;&gt;"",J25*0.0375,0)</f>
        <v>3</v>
      </c>
      <c r="L25" s="4">
        <v>1418</v>
      </c>
      <c r="M25" s="4">
        <v>170</v>
      </c>
      <c r="N25" s="4" t="s">
        <v>507</v>
      </c>
      <c r="O25" s="4" t="s">
        <v>508</v>
      </c>
      <c r="P25" s="4" t="s">
        <v>81</v>
      </c>
      <c r="Q25" s="4">
        <v>509</v>
      </c>
      <c r="R25" s="8">
        <v>41509</v>
      </c>
      <c r="S25" s="8">
        <v>41544</v>
      </c>
      <c r="T25" s="4">
        <v>58</v>
      </c>
      <c r="U25" s="4">
        <v>0</v>
      </c>
      <c r="V25" s="4">
        <v>14</v>
      </c>
      <c r="W25" s="4">
        <v>4</v>
      </c>
      <c r="X25" s="4">
        <v>87</v>
      </c>
      <c r="Y25" s="4">
        <v>86</v>
      </c>
      <c r="Z25" s="4">
        <v>0.99</v>
      </c>
      <c r="AA25" s="4" t="s">
        <v>509</v>
      </c>
      <c r="AB25" s="4" t="s">
        <v>510</v>
      </c>
      <c r="AC25" s="4" t="s">
        <v>511</v>
      </c>
      <c r="AD25" s="4" t="s">
        <v>512</v>
      </c>
      <c r="AE25" s="4" t="s">
        <v>513</v>
      </c>
      <c r="AF25" s="4" t="s">
        <v>514</v>
      </c>
      <c r="AG25" s="4" t="s">
        <v>515</v>
      </c>
      <c r="AH25" s="4" t="s">
        <v>516</v>
      </c>
      <c r="AI25" s="4" t="s">
        <v>517</v>
      </c>
      <c r="AJ25" s="4" t="s">
        <v>518</v>
      </c>
      <c r="AK25" s="4" t="s">
        <v>519</v>
      </c>
      <c r="AL25" s="4" t="s">
        <v>520</v>
      </c>
      <c r="AM25" s="4" t="s">
        <v>521</v>
      </c>
      <c r="AN25" s="4" t="s">
        <v>522</v>
      </c>
      <c r="AO25" s="4" t="s">
        <v>523</v>
      </c>
      <c r="AP25" s="4" t="s">
        <v>524</v>
      </c>
      <c r="AQ25" s="4" t="s">
        <v>525</v>
      </c>
      <c r="AR25" s="4" t="s">
        <v>296</v>
      </c>
      <c r="AS25" s="4" t="s">
        <v>526</v>
      </c>
      <c r="AT25" s="4" t="s">
        <v>142</v>
      </c>
    </row>
    <row r="26" spans="1:46" ht="12.75">
      <c r="A26" s="4" t="s">
        <v>527</v>
      </c>
      <c r="B26" s="5" t="s">
        <v>528</v>
      </c>
      <c r="C26" s="4" t="s">
        <v>84</v>
      </c>
      <c r="D26" s="4" t="s">
        <v>76</v>
      </c>
      <c r="E26" s="4" t="s">
        <v>529</v>
      </c>
      <c r="F26" s="4" t="s">
        <v>530</v>
      </c>
      <c r="G26" s="6">
        <v>40294.79790497685</v>
      </c>
      <c r="H26" s="4">
        <v>13221</v>
      </c>
      <c r="I26" s="4">
        <f>IF(H26&lt;&gt;"",H26*0.11,0)</f>
        <v>1454.31</v>
      </c>
      <c r="J26" s="4">
        <v>215</v>
      </c>
      <c r="K26" s="7">
        <f>IF(J26&lt;&gt;"",J26*0.0375,0)</f>
        <v>8.0625</v>
      </c>
      <c r="L26" s="4">
        <v>8741</v>
      </c>
      <c r="M26" s="4">
        <v>0</v>
      </c>
      <c r="N26" s="4" t="s">
        <v>531</v>
      </c>
      <c r="O26" s="4"/>
      <c r="P26" s="4"/>
      <c r="Q26" s="4">
        <v>290</v>
      </c>
      <c r="R26" s="8">
        <v>41519</v>
      </c>
      <c r="S26" s="8">
        <v>41542</v>
      </c>
      <c r="T26" s="4">
        <v>32</v>
      </c>
      <c r="U26" s="4">
        <v>0</v>
      </c>
      <c r="V26" s="4">
        <v>0</v>
      </c>
      <c r="W26" s="4">
        <v>0</v>
      </c>
      <c r="X26" s="4">
        <v>40</v>
      </c>
      <c r="Y26" s="4">
        <v>0</v>
      </c>
      <c r="Z26" s="4">
        <v>0.86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2.75">
      <c r="A27" s="4" t="s">
        <v>532</v>
      </c>
      <c r="B27" s="5" t="s">
        <v>533</v>
      </c>
      <c r="C27" s="4" t="s">
        <v>48</v>
      </c>
      <c r="D27" s="4" t="s">
        <v>76</v>
      </c>
      <c r="E27" s="4" t="s">
        <v>534</v>
      </c>
      <c r="F27" s="4" t="s">
        <v>535</v>
      </c>
      <c r="G27" s="6">
        <v>40081.51884247685</v>
      </c>
      <c r="H27" s="4">
        <v>5387</v>
      </c>
      <c r="I27" s="4">
        <f>IF(H27&lt;&gt;"",H27*0.11,0)</f>
        <v>592.57</v>
      </c>
      <c r="J27" s="4">
        <v>155</v>
      </c>
      <c r="K27" s="7">
        <f>IF(J27&lt;&gt;"",J27*0.0375,0)</f>
        <v>5.8125</v>
      </c>
      <c r="L27" s="4">
        <v>3105</v>
      </c>
      <c r="M27" s="4">
        <v>128</v>
      </c>
      <c r="N27" s="4" t="s">
        <v>536</v>
      </c>
      <c r="O27" s="4" t="s">
        <v>537</v>
      </c>
      <c r="P27" s="4" t="s">
        <v>81</v>
      </c>
      <c r="Q27" s="4">
        <v>927</v>
      </c>
      <c r="R27" s="8">
        <v>41457</v>
      </c>
      <c r="S27" s="8">
        <v>41544</v>
      </c>
      <c r="T27" s="4">
        <v>115</v>
      </c>
      <c r="U27" s="4">
        <v>3</v>
      </c>
      <c r="V27" s="4">
        <v>57</v>
      </c>
      <c r="W27" s="4">
        <v>38</v>
      </c>
      <c r="X27" s="4">
        <v>110</v>
      </c>
      <c r="Y27" s="4">
        <v>29</v>
      </c>
      <c r="Z27" s="4">
        <v>2.5300000000000002</v>
      </c>
      <c r="AA27" s="4" t="s">
        <v>538</v>
      </c>
      <c r="AB27" s="4" t="s">
        <v>539</v>
      </c>
      <c r="AC27" s="4" t="s">
        <v>540</v>
      </c>
      <c r="AD27" s="4" t="s">
        <v>541</v>
      </c>
      <c r="AE27" s="4" t="s">
        <v>542</v>
      </c>
      <c r="AF27" s="4" t="s">
        <v>543</v>
      </c>
      <c r="AG27" s="4" t="s">
        <v>544</v>
      </c>
      <c r="AH27" s="4" t="s">
        <v>545</v>
      </c>
      <c r="AI27" s="4" t="s">
        <v>546</v>
      </c>
      <c r="AJ27" s="4" t="s">
        <v>547</v>
      </c>
      <c r="AK27" s="4" t="s">
        <v>548</v>
      </c>
      <c r="AL27" s="4" t="s">
        <v>549</v>
      </c>
      <c r="AM27" s="4" t="s">
        <v>238</v>
      </c>
      <c r="AN27" s="4" t="s">
        <v>550</v>
      </c>
      <c r="AO27" s="4" t="s">
        <v>551</v>
      </c>
      <c r="AP27" s="4" t="s">
        <v>552</v>
      </c>
      <c r="AQ27" s="4" t="s">
        <v>553</v>
      </c>
      <c r="AR27" s="4" t="s">
        <v>554</v>
      </c>
      <c r="AS27" s="4" t="s">
        <v>555</v>
      </c>
      <c r="AT27" s="4" t="s">
        <v>556</v>
      </c>
    </row>
    <row r="28" spans="1:46" ht="12.75">
      <c r="A28" s="4" t="s">
        <v>557</v>
      </c>
      <c r="B28" s="5" t="s">
        <v>558</v>
      </c>
      <c r="C28" s="4" t="s">
        <v>48</v>
      </c>
      <c r="D28" s="4" t="s">
        <v>76</v>
      </c>
      <c r="E28" s="4" t="s">
        <v>559</v>
      </c>
      <c r="F28" s="4" t="s">
        <v>560</v>
      </c>
      <c r="G28" s="6">
        <v>40388.74421284722</v>
      </c>
      <c r="H28" s="4">
        <v>58440</v>
      </c>
      <c r="I28" s="4">
        <f>IF(H28&lt;&gt;"",H28*0.11,0)</f>
        <v>6428.4</v>
      </c>
      <c r="J28" s="4">
        <v>2096</v>
      </c>
      <c r="K28" s="7">
        <f>IF(J28&lt;&gt;"",J28*0.0375,0)</f>
        <v>78.6</v>
      </c>
      <c r="L28" s="4">
        <v>2491</v>
      </c>
      <c r="M28" s="4">
        <v>2</v>
      </c>
      <c r="N28" s="4" t="s">
        <v>561</v>
      </c>
      <c r="O28" s="4" t="s">
        <v>562</v>
      </c>
      <c r="P28" s="4" t="s">
        <v>562</v>
      </c>
      <c r="Q28" s="4">
        <v>1330</v>
      </c>
      <c r="R28" s="8">
        <v>41508</v>
      </c>
      <c r="S28" s="8">
        <v>41544</v>
      </c>
      <c r="T28" s="4">
        <v>43</v>
      </c>
      <c r="U28" s="4">
        <v>0</v>
      </c>
      <c r="V28" s="4">
        <v>0</v>
      </c>
      <c r="W28" s="4">
        <v>0</v>
      </c>
      <c r="X28" s="4">
        <v>43</v>
      </c>
      <c r="Y28" s="4">
        <v>3</v>
      </c>
      <c r="Z28" s="4">
        <v>1.44</v>
      </c>
      <c r="AA28" s="4" t="s">
        <v>563</v>
      </c>
      <c r="AB28" s="4" t="s">
        <v>564</v>
      </c>
      <c r="AC28" s="4" t="s">
        <v>565</v>
      </c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12.75">
      <c r="A29" s="4" t="s">
        <v>566</v>
      </c>
      <c r="B29" s="5" t="s">
        <v>567</v>
      </c>
      <c r="C29" s="4" t="s">
        <v>48</v>
      </c>
      <c r="D29" s="4" t="s">
        <v>49</v>
      </c>
      <c r="E29" s="4" t="s">
        <v>568</v>
      </c>
      <c r="F29" s="4" t="s">
        <v>569</v>
      </c>
      <c r="G29" s="6">
        <v>40374.36696747685</v>
      </c>
      <c r="H29" s="4">
        <v>17194</v>
      </c>
      <c r="I29" s="4">
        <f>IF(H29&lt;&gt;"",H29*0.11,0)</f>
        <v>1891.34</v>
      </c>
      <c r="J29" s="4">
        <v>792</v>
      </c>
      <c r="K29" s="7">
        <f>IF(J29&lt;&gt;"",J29*0.0375,0)</f>
        <v>29.7</v>
      </c>
      <c r="L29" s="4">
        <v>1821</v>
      </c>
      <c r="M29" s="4">
        <v>0</v>
      </c>
      <c r="N29" s="4"/>
      <c r="O29" s="4" t="s">
        <v>570</v>
      </c>
      <c r="P29" s="4" t="s">
        <v>571</v>
      </c>
      <c r="Q29" s="4">
        <v>1048</v>
      </c>
      <c r="R29" s="8">
        <v>41504</v>
      </c>
      <c r="S29" s="8">
        <v>41543</v>
      </c>
      <c r="T29" s="4">
        <v>46</v>
      </c>
      <c r="U29" s="4">
        <v>6</v>
      </c>
      <c r="V29" s="4">
        <v>0</v>
      </c>
      <c r="W29" s="4">
        <v>0</v>
      </c>
      <c r="X29" s="4">
        <v>46</v>
      </c>
      <c r="Y29" s="4">
        <v>0</v>
      </c>
      <c r="Z29" s="4">
        <v>0.86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12.75">
      <c r="A30" s="4" t="s">
        <v>572</v>
      </c>
      <c r="B30" s="5" t="s">
        <v>573</v>
      </c>
      <c r="C30" s="4" t="s">
        <v>84</v>
      </c>
      <c r="D30" s="4" t="s">
        <v>76</v>
      </c>
      <c r="E30" s="4" t="s">
        <v>574</v>
      </c>
      <c r="F30" s="4" t="s">
        <v>575</v>
      </c>
      <c r="G30" s="6">
        <v>39938.75806701389</v>
      </c>
      <c r="H30" s="4">
        <v>256</v>
      </c>
      <c r="I30" s="4">
        <f>IF(H30&lt;&gt;"",H30*0.11,0)</f>
        <v>28.16</v>
      </c>
      <c r="J30" s="4">
        <v>10</v>
      </c>
      <c r="K30" s="7">
        <f>IF(J30&lt;&gt;"",J30*0.0375,0)</f>
        <v>0.375</v>
      </c>
      <c r="L30" s="4">
        <v>1261</v>
      </c>
      <c r="M30" s="4">
        <v>39</v>
      </c>
      <c r="N30" s="4" t="s">
        <v>576</v>
      </c>
      <c r="O30" s="4" t="s">
        <v>577</v>
      </c>
      <c r="P30" s="4" t="s">
        <v>81</v>
      </c>
      <c r="Q30" s="4">
        <v>336</v>
      </c>
      <c r="R30" s="8">
        <v>41513</v>
      </c>
      <c r="S30" s="8">
        <v>41542</v>
      </c>
      <c r="T30" s="4">
        <v>34</v>
      </c>
      <c r="U30" s="4">
        <v>14</v>
      </c>
      <c r="V30" s="4">
        <v>29</v>
      </c>
      <c r="W30" s="4">
        <v>1</v>
      </c>
      <c r="X30" s="4">
        <v>20</v>
      </c>
      <c r="Y30" s="4">
        <v>7</v>
      </c>
      <c r="Z30" s="4">
        <v>3.71</v>
      </c>
      <c r="AA30" s="4" t="s">
        <v>578</v>
      </c>
      <c r="AB30" s="4" t="s">
        <v>579</v>
      </c>
      <c r="AC30" s="4" t="s">
        <v>580</v>
      </c>
      <c r="AD30" s="4" t="s">
        <v>581</v>
      </c>
      <c r="AE30" s="4" t="s">
        <v>582</v>
      </c>
      <c r="AF30" s="4" t="s">
        <v>583</v>
      </c>
      <c r="AG30" s="4" t="s">
        <v>584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2.75">
      <c r="A31" s="4" t="s">
        <v>585</v>
      </c>
      <c r="B31" s="5" t="s">
        <v>586</v>
      </c>
      <c r="C31" s="4" t="s">
        <v>48</v>
      </c>
      <c r="D31" s="4" t="s">
        <v>250</v>
      </c>
      <c r="E31" s="4" t="s">
        <v>587</v>
      </c>
      <c r="F31" s="4" t="s">
        <v>588</v>
      </c>
      <c r="G31" s="6">
        <v>41338.37737256944</v>
      </c>
      <c r="H31" s="4">
        <v>9881</v>
      </c>
      <c r="I31" s="4">
        <f>IF(H31&lt;&gt;"",H31*0.11,0)</f>
        <v>1086.91</v>
      </c>
      <c r="J31" s="4">
        <v>239</v>
      </c>
      <c r="K31" s="7">
        <f>IF(J31&lt;&gt;"",J31*0.0375,0)</f>
        <v>8.9625</v>
      </c>
      <c r="L31" s="4">
        <v>29</v>
      </c>
      <c r="M31" s="4">
        <v>2</v>
      </c>
      <c r="N31" s="4"/>
      <c r="O31" s="4"/>
      <c r="P31" s="4"/>
      <c r="Q31" s="4">
        <v>240</v>
      </c>
      <c r="R31" s="8">
        <v>41457</v>
      </c>
      <c r="S31" s="8">
        <v>41547</v>
      </c>
      <c r="T31" s="4">
        <v>92</v>
      </c>
      <c r="U31" s="4">
        <v>0</v>
      </c>
      <c r="V31" s="4">
        <v>0</v>
      </c>
      <c r="W31" s="4">
        <v>0</v>
      </c>
      <c r="X31" s="4">
        <v>92</v>
      </c>
      <c r="Y31" s="4">
        <v>0</v>
      </c>
      <c r="Z31" s="4">
        <v>2.61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12.75">
      <c r="A32" s="4" t="s">
        <v>589</v>
      </c>
      <c r="B32" s="5" t="s">
        <v>590</v>
      </c>
      <c r="C32" s="4" t="s">
        <v>48</v>
      </c>
      <c r="D32" s="4" t="s">
        <v>49</v>
      </c>
      <c r="E32" s="4" t="s">
        <v>591</v>
      </c>
      <c r="F32" s="4" t="s">
        <v>592</v>
      </c>
      <c r="G32" s="6">
        <v>40414.472766087965</v>
      </c>
      <c r="H32" s="4">
        <v>732</v>
      </c>
      <c r="I32" s="4">
        <f>IF(H32&lt;&gt;"",H32*0.11,0)</f>
        <v>80.52</v>
      </c>
      <c r="J32" s="4">
        <v>40</v>
      </c>
      <c r="K32" s="7">
        <f>IF(J32&lt;&gt;"",J32*0.0375,0)</f>
        <v>1.5</v>
      </c>
      <c r="L32" s="4">
        <v>915</v>
      </c>
      <c r="M32" s="4">
        <v>686</v>
      </c>
      <c r="N32" s="4"/>
      <c r="O32" s="4" t="s">
        <v>593</v>
      </c>
      <c r="P32" s="4" t="s">
        <v>594</v>
      </c>
      <c r="Q32" s="4">
        <v>199</v>
      </c>
      <c r="R32" s="8">
        <v>41534</v>
      </c>
      <c r="S32" s="8">
        <v>41536</v>
      </c>
      <c r="T32" s="4">
        <v>3</v>
      </c>
      <c r="U32" s="4">
        <v>0</v>
      </c>
      <c r="V32" s="4">
        <v>0</v>
      </c>
      <c r="W32" s="4">
        <v>0</v>
      </c>
      <c r="X32" s="4">
        <v>3</v>
      </c>
      <c r="Y32" s="4">
        <v>0</v>
      </c>
      <c r="Z32" s="4">
        <v>0.08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ht="12.75">
      <c r="A33" s="4" t="s">
        <v>595</v>
      </c>
      <c r="B33" s="5" t="s">
        <v>596</v>
      </c>
      <c r="C33" s="4" t="s">
        <v>84</v>
      </c>
      <c r="D33" s="4" t="s">
        <v>244</v>
      </c>
      <c r="E33" s="4" t="s">
        <v>597</v>
      </c>
      <c r="F33" s="4" t="s">
        <v>598</v>
      </c>
      <c r="G33" s="6">
        <v>41050.47401608796</v>
      </c>
      <c r="H33" s="4">
        <v>5523</v>
      </c>
      <c r="I33" s="4">
        <f>IF(H33&lt;&gt;"",H33*0.11,0)</f>
        <v>607.53</v>
      </c>
      <c r="J33" s="4">
        <v>66</v>
      </c>
      <c r="K33" s="7">
        <f>IF(J33&lt;&gt;"",J33*0.0375,0)</f>
        <v>2.475</v>
      </c>
      <c r="L33" s="4">
        <v>164</v>
      </c>
      <c r="M33" s="4">
        <v>0</v>
      </c>
      <c r="N33" s="4"/>
      <c r="O33" s="4" t="s">
        <v>599</v>
      </c>
      <c r="P33" s="4" t="s">
        <v>89</v>
      </c>
      <c r="Q33" s="4">
        <v>1</v>
      </c>
      <c r="R33" s="8">
        <v>41051</v>
      </c>
      <c r="S33" s="8">
        <v>41051</v>
      </c>
      <c r="T33" s="4">
        <v>1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ht="12.75">
      <c r="A34" s="4" t="s">
        <v>600</v>
      </c>
      <c r="B34" s="5" t="s">
        <v>601</v>
      </c>
      <c r="C34" s="4" t="s">
        <v>48</v>
      </c>
      <c r="D34" s="4" t="s">
        <v>244</v>
      </c>
      <c r="E34" s="4" t="s">
        <v>602</v>
      </c>
      <c r="F34" s="4" t="s">
        <v>603</v>
      </c>
      <c r="G34" s="6">
        <v>40895.6491318287</v>
      </c>
      <c r="H34" s="4">
        <v>51172</v>
      </c>
      <c r="I34" s="4">
        <f>IF(H34&lt;&gt;"",H34*0.11,0)</f>
        <v>5628.92</v>
      </c>
      <c r="J34" s="4">
        <v>1386</v>
      </c>
      <c r="K34" s="7">
        <f>IF(J34&lt;&gt;"",J34*0.0375,0)</f>
        <v>51.975</v>
      </c>
      <c r="L34" s="4">
        <v>1162</v>
      </c>
      <c r="M34" s="4">
        <v>49</v>
      </c>
      <c r="N34" s="4" t="s">
        <v>604</v>
      </c>
      <c r="O34" s="4" t="s">
        <v>605</v>
      </c>
      <c r="P34" s="4" t="s">
        <v>387</v>
      </c>
      <c r="Q34" s="4">
        <v>1</v>
      </c>
      <c r="R34" s="8">
        <v>40895</v>
      </c>
      <c r="S34" s="8">
        <v>40895</v>
      </c>
      <c r="T34" s="4">
        <v>1</v>
      </c>
      <c r="U34" s="4">
        <v>1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2.75">
      <c r="A35" s="4" t="s">
        <v>606</v>
      </c>
      <c r="B35" s="5" t="s">
        <v>607</v>
      </c>
      <c r="C35" s="4" t="s">
        <v>84</v>
      </c>
      <c r="D35" s="4" t="s">
        <v>49</v>
      </c>
      <c r="E35" s="4" t="s">
        <v>608</v>
      </c>
      <c r="F35" s="4" t="s">
        <v>609</v>
      </c>
      <c r="G35" s="6">
        <v>40979.58357627315</v>
      </c>
      <c r="H35" s="4">
        <v>1458</v>
      </c>
      <c r="I35" s="4">
        <f>IF(H35&lt;&gt;"",H35*0.11,0)</f>
        <v>160.38</v>
      </c>
      <c r="J35" s="4">
        <v>89</v>
      </c>
      <c r="K35" s="7">
        <f>IF(J35&lt;&gt;"",J35*0.0375,0)</f>
        <v>3.3375</v>
      </c>
      <c r="L35" s="4">
        <v>594</v>
      </c>
      <c r="M35" s="4">
        <v>1074</v>
      </c>
      <c r="N35" s="4" t="s">
        <v>610</v>
      </c>
      <c r="O35" s="4" t="s">
        <v>611</v>
      </c>
      <c r="P35" s="4" t="s">
        <v>81</v>
      </c>
      <c r="Q35" s="4">
        <v>373</v>
      </c>
      <c r="R35" s="8">
        <v>41512</v>
      </c>
      <c r="S35" s="8">
        <v>41543</v>
      </c>
      <c r="T35" s="4">
        <v>29</v>
      </c>
      <c r="U35" s="4">
        <v>6</v>
      </c>
      <c r="V35" s="4">
        <v>0</v>
      </c>
      <c r="W35" s="4">
        <v>0</v>
      </c>
      <c r="X35" s="4">
        <v>11</v>
      </c>
      <c r="Y35" s="4">
        <v>24</v>
      </c>
      <c r="Z35" s="4">
        <v>0.67</v>
      </c>
      <c r="AA35" s="4" t="s">
        <v>612</v>
      </c>
      <c r="AB35" s="4" t="s">
        <v>613</v>
      </c>
      <c r="AC35" s="4" t="s">
        <v>614</v>
      </c>
      <c r="AD35" s="4" t="s">
        <v>615</v>
      </c>
      <c r="AE35" s="4" t="s">
        <v>616</v>
      </c>
      <c r="AF35" s="4" t="s">
        <v>617</v>
      </c>
      <c r="AG35" s="4" t="s">
        <v>618</v>
      </c>
      <c r="AH35" s="4" t="s">
        <v>619</v>
      </c>
      <c r="AI35" s="4" t="s">
        <v>620</v>
      </c>
      <c r="AJ35" s="4" t="s">
        <v>621</v>
      </c>
      <c r="AK35" s="4" t="s">
        <v>622</v>
      </c>
      <c r="AL35" s="4" t="s">
        <v>623</v>
      </c>
      <c r="AM35" s="4" t="s">
        <v>624</v>
      </c>
      <c r="AN35" s="4" t="s">
        <v>625</v>
      </c>
      <c r="AO35" s="4" t="s">
        <v>626</v>
      </c>
      <c r="AP35" s="4" t="s">
        <v>627</v>
      </c>
      <c r="AQ35" s="4" t="s">
        <v>628</v>
      </c>
      <c r="AR35" s="4" t="s">
        <v>629</v>
      </c>
      <c r="AS35" s="4" t="s">
        <v>630</v>
      </c>
      <c r="AT35" s="4" t="s">
        <v>631</v>
      </c>
    </row>
    <row r="36" spans="1:46" ht="12.75">
      <c r="A36" s="4" t="s">
        <v>632</v>
      </c>
      <c r="B36" s="5" t="s">
        <v>633</v>
      </c>
      <c r="C36" s="4" t="s">
        <v>48</v>
      </c>
      <c r="D36" s="4" t="s">
        <v>49</v>
      </c>
      <c r="E36" s="4" t="s">
        <v>634</v>
      </c>
      <c r="F36" s="4" t="s">
        <v>635</v>
      </c>
      <c r="G36" s="6">
        <v>40710.44491886574</v>
      </c>
      <c r="H36" s="4">
        <v>113042</v>
      </c>
      <c r="I36" s="4">
        <f>IF(H36&lt;&gt;"",H36*0.11,0)</f>
        <v>12434.62</v>
      </c>
      <c r="J36" s="4">
        <v>3871</v>
      </c>
      <c r="K36" s="7">
        <f>IF(J36&lt;&gt;"",J36*0.0375,0)</f>
        <v>145.1625</v>
      </c>
      <c r="L36" s="4">
        <v>6141</v>
      </c>
      <c r="M36" s="4">
        <v>93</v>
      </c>
      <c r="N36" s="4" t="s">
        <v>636</v>
      </c>
      <c r="O36" s="4" t="s">
        <v>611</v>
      </c>
      <c r="P36" s="4" t="s">
        <v>81</v>
      </c>
      <c r="Q36" s="4">
        <v>991</v>
      </c>
      <c r="R36" s="8">
        <v>41505</v>
      </c>
      <c r="S36" s="8">
        <v>41544</v>
      </c>
      <c r="T36" s="4">
        <v>36</v>
      </c>
      <c r="U36" s="4">
        <v>0</v>
      </c>
      <c r="V36" s="4">
        <v>3</v>
      </c>
      <c r="W36" s="4">
        <v>0</v>
      </c>
      <c r="X36" s="4">
        <v>36</v>
      </c>
      <c r="Y36" s="4">
        <v>3</v>
      </c>
      <c r="Z36" s="4">
        <v>1.36</v>
      </c>
      <c r="AA36" s="4" t="s">
        <v>637</v>
      </c>
      <c r="AB36" s="4" t="s">
        <v>638</v>
      </c>
      <c r="AC36" s="4" t="s">
        <v>639</v>
      </c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2.75">
      <c r="A37" s="4" t="s">
        <v>640</v>
      </c>
      <c r="B37" s="5" t="s">
        <v>641</v>
      </c>
      <c r="C37" s="4" t="s">
        <v>48</v>
      </c>
      <c r="D37" s="4" t="s">
        <v>76</v>
      </c>
      <c r="E37" s="4" t="s">
        <v>642</v>
      </c>
      <c r="F37" s="4" t="s">
        <v>643</v>
      </c>
      <c r="G37" s="6">
        <v>40765.46784710648</v>
      </c>
      <c r="H37" s="4">
        <v>18126</v>
      </c>
      <c r="I37" s="4">
        <f>IF(H37&lt;&gt;"",H37*0.11,0)</f>
        <v>1993.86</v>
      </c>
      <c r="J37" s="4">
        <v>692</v>
      </c>
      <c r="K37" s="7">
        <f>IF(J37&lt;&gt;"",J37*0.0375,0)</f>
        <v>25.95</v>
      </c>
      <c r="L37" s="4">
        <v>868</v>
      </c>
      <c r="M37" s="4">
        <v>69</v>
      </c>
      <c r="N37" s="4"/>
      <c r="O37" s="4"/>
      <c r="P37" s="4"/>
      <c r="Q37" s="4">
        <v>391</v>
      </c>
      <c r="R37" s="8">
        <v>41493</v>
      </c>
      <c r="S37" s="8">
        <v>41544</v>
      </c>
      <c r="T37" s="4">
        <v>46</v>
      </c>
      <c r="U37" s="4">
        <v>0</v>
      </c>
      <c r="V37" s="4">
        <v>77</v>
      </c>
      <c r="W37" s="4">
        <v>30</v>
      </c>
      <c r="X37" s="4">
        <v>39</v>
      </c>
      <c r="Y37" s="4">
        <v>28</v>
      </c>
      <c r="Z37" s="4">
        <v>7.51</v>
      </c>
      <c r="AA37" s="4" t="s">
        <v>644</v>
      </c>
      <c r="AB37" s="4" t="s">
        <v>645</v>
      </c>
      <c r="AC37" s="4" t="s">
        <v>646</v>
      </c>
      <c r="AD37" s="4" t="s">
        <v>647</v>
      </c>
      <c r="AE37" s="4" t="s">
        <v>648</v>
      </c>
      <c r="AF37" s="4" t="s">
        <v>293</v>
      </c>
      <c r="AG37" s="4" t="s">
        <v>649</v>
      </c>
      <c r="AH37" s="4" t="s">
        <v>650</v>
      </c>
      <c r="AI37" s="4" t="s">
        <v>651</v>
      </c>
      <c r="AJ37" s="4" t="s">
        <v>652</v>
      </c>
      <c r="AK37" s="4" t="s">
        <v>653</v>
      </c>
      <c r="AL37" s="4" t="s">
        <v>654</v>
      </c>
      <c r="AM37" s="4" t="s">
        <v>655</v>
      </c>
      <c r="AN37" s="4" t="s">
        <v>656</v>
      </c>
      <c r="AO37" s="4" t="s">
        <v>657</v>
      </c>
      <c r="AP37" s="4" t="s">
        <v>658</v>
      </c>
      <c r="AQ37" s="4" t="s">
        <v>659</v>
      </c>
      <c r="AR37" s="4" t="s">
        <v>660</v>
      </c>
      <c r="AS37" s="4" t="s">
        <v>661</v>
      </c>
      <c r="AT37" s="4" t="s">
        <v>662</v>
      </c>
    </row>
    <row r="38" spans="1:46" ht="12.75">
      <c r="A38" s="4" t="s">
        <v>632</v>
      </c>
      <c r="B38" s="5" t="s">
        <v>633</v>
      </c>
      <c r="C38" s="4" t="s">
        <v>48</v>
      </c>
      <c r="D38" s="4" t="s">
        <v>49</v>
      </c>
      <c r="E38" s="4" t="s">
        <v>634</v>
      </c>
      <c r="F38" s="4" t="s">
        <v>663</v>
      </c>
      <c r="G38" s="6">
        <v>40934.01248831018</v>
      </c>
      <c r="H38" s="4">
        <v>113041</v>
      </c>
      <c r="I38" s="4">
        <f>IF(H38&lt;&gt;"",H38*0.11,0)</f>
        <v>12434.51</v>
      </c>
      <c r="J38" s="4">
        <v>3871</v>
      </c>
      <c r="K38" s="7">
        <f>IF(J38&lt;&gt;"",J38*0.0375,0)</f>
        <v>145.1625</v>
      </c>
      <c r="L38" s="4">
        <v>196</v>
      </c>
      <c r="M38" s="4">
        <v>41</v>
      </c>
      <c r="N38" s="4" t="s">
        <v>664</v>
      </c>
      <c r="O38" s="4" t="s">
        <v>665</v>
      </c>
      <c r="P38" s="4" t="s">
        <v>666</v>
      </c>
      <c r="Q38" s="4">
        <v>189</v>
      </c>
      <c r="R38" s="8">
        <v>41487</v>
      </c>
      <c r="S38" s="8">
        <v>41544</v>
      </c>
      <c r="T38" s="4">
        <v>45</v>
      </c>
      <c r="U38" s="4">
        <v>0</v>
      </c>
      <c r="V38" s="4">
        <v>14</v>
      </c>
      <c r="W38" s="4">
        <v>8</v>
      </c>
      <c r="X38" s="4">
        <v>43</v>
      </c>
      <c r="Y38" s="4">
        <v>86</v>
      </c>
      <c r="Z38" s="4">
        <v>1.21</v>
      </c>
      <c r="AA38" s="4" t="s">
        <v>667</v>
      </c>
      <c r="AB38" s="4" t="s">
        <v>668</v>
      </c>
      <c r="AC38" s="4" t="s">
        <v>107</v>
      </c>
      <c r="AD38" s="4" t="s">
        <v>669</v>
      </c>
      <c r="AE38" s="4" t="s">
        <v>670</v>
      </c>
      <c r="AF38" s="4" t="s">
        <v>321</v>
      </c>
      <c r="AG38" s="4" t="s">
        <v>209</v>
      </c>
      <c r="AH38" s="4" t="s">
        <v>671</v>
      </c>
      <c r="AI38" s="4" t="s">
        <v>672</v>
      </c>
      <c r="AJ38" s="4" t="s">
        <v>673</v>
      </c>
      <c r="AK38" s="4" t="s">
        <v>674</v>
      </c>
      <c r="AL38" s="4" t="s">
        <v>523</v>
      </c>
      <c r="AM38" s="4" t="s">
        <v>675</v>
      </c>
      <c r="AN38" s="4" t="s">
        <v>676</v>
      </c>
      <c r="AO38" s="4" t="s">
        <v>677</v>
      </c>
      <c r="AP38" s="4" t="s">
        <v>678</v>
      </c>
      <c r="AQ38" s="4" t="s">
        <v>679</v>
      </c>
      <c r="AR38" s="4" t="s">
        <v>680</v>
      </c>
      <c r="AS38" s="4" t="s">
        <v>681</v>
      </c>
      <c r="AT38" s="4" t="s">
        <v>682</v>
      </c>
    </row>
    <row r="39" spans="1:46" ht="12.75">
      <c r="A39" s="4" t="s">
        <v>683</v>
      </c>
      <c r="B39" s="5" t="s">
        <v>684</v>
      </c>
      <c r="C39" s="4" t="s">
        <v>48</v>
      </c>
      <c r="D39" s="4" t="s">
        <v>49</v>
      </c>
      <c r="E39" s="4" t="s">
        <v>685</v>
      </c>
      <c r="F39" s="4" t="s">
        <v>686</v>
      </c>
      <c r="G39" s="6">
        <v>40984.728645717594</v>
      </c>
      <c r="H39" s="4">
        <v>33591</v>
      </c>
      <c r="I39" s="4">
        <f>IF(H39&lt;&gt;"",H39*0.11,0)</f>
        <v>3695.01</v>
      </c>
      <c r="J39" s="4">
        <v>1397</v>
      </c>
      <c r="K39" s="7">
        <f>IF(J39&lt;&gt;"",J39*0.0375,0)</f>
        <v>52.387499999999996</v>
      </c>
      <c r="L39" s="4">
        <v>205</v>
      </c>
      <c r="M39" s="4">
        <v>5</v>
      </c>
      <c r="N39" s="4" t="s">
        <v>687</v>
      </c>
      <c r="O39" s="4"/>
      <c r="P39" s="4"/>
      <c r="Q39" s="4">
        <v>275</v>
      </c>
      <c r="R39" s="8">
        <v>41505</v>
      </c>
      <c r="S39" s="8">
        <v>41535</v>
      </c>
      <c r="T39" s="4">
        <v>24</v>
      </c>
      <c r="U39" s="4">
        <v>7</v>
      </c>
      <c r="V39" s="4">
        <v>0</v>
      </c>
      <c r="W39" s="4">
        <v>0</v>
      </c>
      <c r="X39" s="4">
        <v>24</v>
      </c>
      <c r="Y39" s="4">
        <v>0</v>
      </c>
      <c r="Z39" s="4">
        <v>3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2.75">
      <c r="A40" s="4" t="s">
        <v>688</v>
      </c>
      <c r="B40" s="5"/>
      <c r="C40" s="4" t="s">
        <v>84</v>
      </c>
      <c r="D40" s="4" t="s">
        <v>49</v>
      </c>
      <c r="E40" s="4" t="s">
        <v>689</v>
      </c>
      <c r="F40" s="4" t="s">
        <v>690</v>
      </c>
      <c r="G40" s="6">
        <v>40758.44709490741</v>
      </c>
      <c r="H40" s="4"/>
      <c r="I40" s="4">
        <f>IF(H40&lt;&gt;"",H40*0.11,0)</f>
        <v>0</v>
      </c>
      <c r="J40" s="4"/>
      <c r="K40" s="7">
        <f>IF(J40&lt;&gt;"",J40*0.0375,0)</f>
        <v>0</v>
      </c>
      <c r="L40" s="4">
        <v>109</v>
      </c>
      <c r="M40" s="4">
        <v>54</v>
      </c>
      <c r="N40" s="4" t="s">
        <v>691</v>
      </c>
      <c r="O40" s="4" t="s">
        <v>198</v>
      </c>
      <c r="P40" s="4" t="s">
        <v>81</v>
      </c>
      <c r="Q40" s="4">
        <v>65</v>
      </c>
      <c r="R40" s="8">
        <v>41512</v>
      </c>
      <c r="S40" s="8">
        <v>41544</v>
      </c>
      <c r="T40" s="4">
        <v>25</v>
      </c>
      <c r="U40" s="4">
        <v>0</v>
      </c>
      <c r="V40" s="4">
        <v>4</v>
      </c>
      <c r="W40" s="4">
        <v>2</v>
      </c>
      <c r="X40" s="4">
        <v>24</v>
      </c>
      <c r="Y40" s="4">
        <v>21</v>
      </c>
      <c r="Z40" s="4">
        <v>0.54</v>
      </c>
      <c r="AA40" s="4" t="s">
        <v>692</v>
      </c>
      <c r="AB40" s="4" t="s">
        <v>693</v>
      </c>
      <c r="AC40" s="4" t="s">
        <v>129</v>
      </c>
      <c r="AD40" s="4" t="s">
        <v>694</v>
      </c>
      <c r="AE40" s="4" t="s">
        <v>695</v>
      </c>
      <c r="AF40" s="4" t="s">
        <v>352</v>
      </c>
      <c r="AG40" s="4" t="s">
        <v>696</v>
      </c>
      <c r="AH40" s="4" t="s">
        <v>697</v>
      </c>
      <c r="AI40" s="4" t="s">
        <v>347</v>
      </c>
      <c r="AJ40" s="4" t="s">
        <v>698</v>
      </c>
      <c r="AK40" s="4" t="s">
        <v>699</v>
      </c>
      <c r="AL40" s="4" t="s">
        <v>700</v>
      </c>
      <c r="AM40" s="4" t="s">
        <v>701</v>
      </c>
      <c r="AN40" s="4" t="s">
        <v>702</v>
      </c>
      <c r="AO40" s="4" t="s">
        <v>703</v>
      </c>
      <c r="AP40" s="4" t="s">
        <v>704</v>
      </c>
      <c r="AQ40" s="4" t="s">
        <v>705</v>
      </c>
      <c r="AR40" s="4" t="s">
        <v>706</v>
      </c>
      <c r="AS40" s="4" t="s">
        <v>707</v>
      </c>
      <c r="AT40" s="4" t="s">
        <v>708</v>
      </c>
    </row>
    <row r="41" spans="1:46" ht="12.75">
      <c r="A41" s="4" t="s">
        <v>74</v>
      </c>
      <c r="B41" s="5" t="s">
        <v>75</v>
      </c>
      <c r="C41" s="4" t="s">
        <v>48</v>
      </c>
      <c r="D41" s="4" t="s">
        <v>76</v>
      </c>
      <c r="E41" s="4" t="s">
        <v>77</v>
      </c>
      <c r="F41" s="4" t="s">
        <v>709</v>
      </c>
      <c r="G41" s="6">
        <v>40955.70322905092</v>
      </c>
      <c r="H41" s="4">
        <v>28777</v>
      </c>
      <c r="I41" s="4">
        <f>IF(H41&lt;&gt;"",H41*0.11,0)</f>
        <v>3165.47</v>
      </c>
      <c r="J41" s="4">
        <v>811</v>
      </c>
      <c r="K41" s="7">
        <f>IF(J41&lt;&gt;"",J41*0.0375,0)</f>
        <v>30.412499999999998</v>
      </c>
      <c r="L41" s="4">
        <v>3789</v>
      </c>
      <c r="M41" s="4">
        <v>39</v>
      </c>
      <c r="N41" s="4"/>
      <c r="O41" s="4" t="s">
        <v>710</v>
      </c>
      <c r="P41" s="4" t="s">
        <v>81</v>
      </c>
      <c r="Q41" s="4">
        <v>549</v>
      </c>
      <c r="R41" s="8">
        <v>41221</v>
      </c>
      <c r="S41" s="8">
        <v>41544</v>
      </c>
      <c r="T41" s="4">
        <v>227</v>
      </c>
      <c r="U41" s="4">
        <v>5</v>
      </c>
      <c r="V41" s="4">
        <v>303</v>
      </c>
      <c r="W41" s="4">
        <v>91</v>
      </c>
      <c r="X41" s="4">
        <v>176</v>
      </c>
      <c r="Y41" s="4">
        <v>138</v>
      </c>
      <c r="Z41" s="4">
        <v>1.81</v>
      </c>
      <c r="AA41" s="4" t="s">
        <v>711</v>
      </c>
      <c r="AB41" s="4" t="s">
        <v>712</v>
      </c>
      <c r="AC41" s="4" t="s">
        <v>713</v>
      </c>
      <c r="AD41" s="4" t="s">
        <v>714</v>
      </c>
      <c r="AE41" s="4" t="s">
        <v>715</v>
      </c>
      <c r="AF41" s="4" t="s">
        <v>716</v>
      </c>
      <c r="AG41" s="4" t="s">
        <v>717</v>
      </c>
      <c r="AH41" s="4" t="s">
        <v>718</v>
      </c>
      <c r="AI41" s="4" t="s">
        <v>719</v>
      </c>
      <c r="AJ41" s="4" t="s">
        <v>720</v>
      </c>
      <c r="AK41" s="4" t="s">
        <v>721</v>
      </c>
      <c r="AL41" s="4" t="s">
        <v>722</v>
      </c>
      <c r="AM41" s="4" t="s">
        <v>723</v>
      </c>
      <c r="AN41" s="4" t="s">
        <v>724</v>
      </c>
      <c r="AO41" s="4" t="s">
        <v>296</v>
      </c>
      <c r="AP41" s="4" t="s">
        <v>725</v>
      </c>
      <c r="AQ41" s="4" t="s">
        <v>726</v>
      </c>
      <c r="AR41" s="4" t="s">
        <v>137</v>
      </c>
      <c r="AS41" s="4" t="s">
        <v>727</v>
      </c>
      <c r="AT41" s="4" t="s">
        <v>728</v>
      </c>
    </row>
    <row r="42" spans="1:46" ht="12.75">
      <c r="A42" s="4" t="s">
        <v>729</v>
      </c>
      <c r="B42" s="5" t="s">
        <v>730</v>
      </c>
      <c r="C42" s="4" t="s">
        <v>420</v>
      </c>
      <c r="D42" s="4" t="s">
        <v>76</v>
      </c>
      <c r="E42" s="4" t="s">
        <v>731</v>
      </c>
      <c r="F42" s="4" t="s">
        <v>732</v>
      </c>
      <c r="G42" s="6">
        <v>40694.702904976846</v>
      </c>
      <c r="H42" s="4">
        <v>8966</v>
      </c>
      <c r="I42" s="4">
        <f>IF(H42&lt;&gt;"",H42*0.11,0)</f>
        <v>986.26</v>
      </c>
      <c r="J42" s="4">
        <v>16</v>
      </c>
      <c r="K42" s="7">
        <f>IF(J42&lt;&gt;"",J42*0.0375,0)</f>
        <v>0.6</v>
      </c>
      <c r="L42" s="4">
        <v>234</v>
      </c>
      <c r="M42" s="4">
        <v>94</v>
      </c>
      <c r="N42" s="4" t="s">
        <v>733</v>
      </c>
      <c r="O42" s="4" t="s">
        <v>198</v>
      </c>
      <c r="P42" s="4" t="s">
        <v>81</v>
      </c>
      <c r="Q42" s="4">
        <v>217</v>
      </c>
      <c r="R42" s="8">
        <v>41521</v>
      </c>
      <c r="S42" s="8">
        <v>41547</v>
      </c>
      <c r="T42" s="4">
        <v>18</v>
      </c>
      <c r="U42" s="4">
        <v>0</v>
      </c>
      <c r="V42" s="4">
        <v>5</v>
      </c>
      <c r="W42" s="4">
        <v>0</v>
      </c>
      <c r="X42" s="4">
        <v>15</v>
      </c>
      <c r="Y42" s="4">
        <v>19</v>
      </c>
      <c r="Z42" s="4">
        <v>3.1</v>
      </c>
      <c r="AA42" s="4" t="s">
        <v>734</v>
      </c>
      <c r="AB42" s="4" t="s">
        <v>735</v>
      </c>
      <c r="AC42" s="4" t="s">
        <v>736</v>
      </c>
      <c r="AD42" s="4" t="s">
        <v>737</v>
      </c>
      <c r="AE42" s="4" t="s">
        <v>738</v>
      </c>
      <c r="AF42" s="4" t="s">
        <v>739</v>
      </c>
      <c r="AG42" s="4" t="s">
        <v>740</v>
      </c>
      <c r="AH42" s="4" t="s">
        <v>741</v>
      </c>
      <c r="AI42" s="4" t="s">
        <v>498</v>
      </c>
      <c r="AJ42" s="4" t="s">
        <v>742</v>
      </c>
      <c r="AK42" s="4" t="s">
        <v>743</v>
      </c>
      <c r="AL42" s="4" t="s">
        <v>744</v>
      </c>
      <c r="AM42" s="4" t="s">
        <v>745</v>
      </c>
      <c r="AN42" s="4" t="s">
        <v>746</v>
      </c>
      <c r="AO42" s="4" t="s">
        <v>747</v>
      </c>
      <c r="AP42" s="4" t="s">
        <v>748</v>
      </c>
      <c r="AQ42" s="4" t="s">
        <v>749</v>
      </c>
      <c r="AR42" s="4" t="s">
        <v>750</v>
      </c>
      <c r="AS42" s="4" t="s">
        <v>751</v>
      </c>
      <c r="AT42" s="4"/>
    </row>
    <row r="43" spans="1:46" ht="12.75">
      <c r="A43" s="4" t="s">
        <v>752</v>
      </c>
      <c r="B43" s="5" t="s">
        <v>753</v>
      </c>
      <c r="C43" s="4" t="s">
        <v>48</v>
      </c>
      <c r="D43" s="4" t="s">
        <v>250</v>
      </c>
      <c r="E43" s="4" t="s">
        <v>754</v>
      </c>
      <c r="F43" s="4" t="s">
        <v>755</v>
      </c>
      <c r="G43" s="6">
        <v>40556.51535879629</v>
      </c>
      <c r="H43" s="4">
        <v>56305</v>
      </c>
      <c r="I43" s="4">
        <f>IF(H43&lt;&gt;"",H43*0.11,0)</f>
        <v>6193.55</v>
      </c>
      <c r="J43" s="4">
        <v>1539</v>
      </c>
      <c r="K43" s="7">
        <f>IF(J43&lt;&gt;"",J43*0.0375,0)</f>
        <v>57.7125</v>
      </c>
      <c r="L43" s="4">
        <v>2379</v>
      </c>
      <c r="M43" s="4">
        <v>2</v>
      </c>
      <c r="N43" s="4" t="s">
        <v>756</v>
      </c>
      <c r="O43" s="4"/>
      <c r="P43" s="4"/>
      <c r="Q43" s="4">
        <v>697</v>
      </c>
      <c r="R43" s="8">
        <v>41198</v>
      </c>
      <c r="S43" s="8">
        <v>41544</v>
      </c>
      <c r="T43" s="4">
        <v>229</v>
      </c>
      <c r="U43" s="4">
        <v>17</v>
      </c>
      <c r="V43" s="4">
        <v>0</v>
      </c>
      <c r="W43" s="4">
        <v>0</v>
      </c>
      <c r="X43" s="4">
        <v>227</v>
      </c>
      <c r="Y43" s="4">
        <v>1</v>
      </c>
      <c r="Z43" s="4">
        <v>0.53</v>
      </c>
      <c r="AA43" s="4" t="s">
        <v>757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2.75">
      <c r="A44" s="4" t="s">
        <v>758</v>
      </c>
      <c r="B44" s="5" t="s">
        <v>759</v>
      </c>
      <c r="C44" s="4" t="s">
        <v>48</v>
      </c>
      <c r="D44" s="4" t="s">
        <v>76</v>
      </c>
      <c r="E44" s="4" t="s">
        <v>760</v>
      </c>
      <c r="F44" s="4" t="s">
        <v>761</v>
      </c>
      <c r="G44" s="6">
        <v>40137.47981469908</v>
      </c>
      <c r="H44" s="4">
        <v>21622</v>
      </c>
      <c r="I44" s="4">
        <f>IF(H44&lt;&gt;"",H44*0.11,0)</f>
        <v>2378.42</v>
      </c>
      <c r="J44" s="4">
        <v>729</v>
      </c>
      <c r="K44" s="7">
        <f>IF(J44&lt;&gt;"",J44*0.0375,0)</f>
        <v>27.3375</v>
      </c>
      <c r="L44" s="4">
        <v>3754</v>
      </c>
      <c r="M44" s="4">
        <v>130</v>
      </c>
      <c r="N44" s="4" t="s">
        <v>762</v>
      </c>
      <c r="O44" s="4" t="s">
        <v>763</v>
      </c>
      <c r="P44" s="4" t="s">
        <v>764</v>
      </c>
      <c r="Q44" s="4">
        <v>727</v>
      </c>
      <c r="R44" s="8">
        <v>41494</v>
      </c>
      <c r="S44" s="8">
        <v>41541</v>
      </c>
      <c r="T44" s="4">
        <v>30</v>
      </c>
      <c r="U44" s="4">
        <v>0</v>
      </c>
      <c r="V44" s="4">
        <v>0</v>
      </c>
      <c r="W44" s="4">
        <v>0</v>
      </c>
      <c r="X44" s="4">
        <v>31</v>
      </c>
      <c r="Y44" s="4">
        <v>7</v>
      </c>
      <c r="Z44" s="4">
        <v>1.18</v>
      </c>
      <c r="AA44" s="4" t="s">
        <v>765</v>
      </c>
      <c r="AB44" s="4" t="s">
        <v>766</v>
      </c>
      <c r="AC44" s="4" t="s">
        <v>767</v>
      </c>
      <c r="AD44" s="4" t="s">
        <v>768</v>
      </c>
      <c r="AE44" s="4" t="s">
        <v>769</v>
      </c>
      <c r="AF44" s="4" t="s">
        <v>770</v>
      </c>
      <c r="AG44" s="4" t="s">
        <v>771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2.75">
      <c r="A45" s="4" t="s">
        <v>772</v>
      </c>
      <c r="B45" s="5" t="s">
        <v>773</v>
      </c>
      <c r="C45" s="4" t="s">
        <v>48</v>
      </c>
      <c r="D45" s="4" t="s">
        <v>49</v>
      </c>
      <c r="E45" s="4" t="s">
        <v>774</v>
      </c>
      <c r="F45" s="4" t="s">
        <v>775</v>
      </c>
      <c r="G45" s="6">
        <v>40139.5028125</v>
      </c>
      <c r="H45" s="4">
        <v>26542</v>
      </c>
      <c r="I45" s="4">
        <f>IF(H45&lt;&gt;"",H45*0.11,0)</f>
        <v>2919.62</v>
      </c>
      <c r="J45" s="4">
        <v>908</v>
      </c>
      <c r="K45" s="7">
        <f>IF(J45&lt;&gt;"",J45*0.0375,0)</f>
        <v>34.05</v>
      </c>
      <c r="L45" s="4">
        <v>4405</v>
      </c>
      <c r="M45" s="4">
        <v>7</v>
      </c>
      <c r="N45" s="4" t="s">
        <v>776</v>
      </c>
      <c r="O45" s="4"/>
      <c r="P45" s="4"/>
      <c r="Q45" s="4">
        <v>591</v>
      </c>
      <c r="R45" s="8">
        <v>41508</v>
      </c>
      <c r="S45" s="8">
        <v>41543</v>
      </c>
      <c r="T45" s="4">
        <v>22</v>
      </c>
      <c r="U45" s="4">
        <v>0</v>
      </c>
      <c r="V45" s="4">
        <v>0</v>
      </c>
      <c r="W45" s="4">
        <v>0</v>
      </c>
      <c r="X45" s="4">
        <v>22</v>
      </c>
      <c r="Y45" s="4">
        <v>0</v>
      </c>
      <c r="Z45" s="4">
        <v>0.9</v>
      </c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2.75">
      <c r="A46" s="4" t="s">
        <v>777</v>
      </c>
      <c r="B46" s="5" t="s">
        <v>778</v>
      </c>
      <c r="C46" s="4" t="s">
        <v>48</v>
      </c>
      <c r="D46" s="4" t="s">
        <v>250</v>
      </c>
      <c r="E46" s="4" t="s">
        <v>779</v>
      </c>
      <c r="F46" s="4" t="s">
        <v>780</v>
      </c>
      <c r="G46" s="6">
        <v>40379.58269664352</v>
      </c>
      <c r="H46" s="4">
        <v>7809</v>
      </c>
      <c r="I46" s="4">
        <f>IF(H46&lt;&gt;"",H46*0.11,0)</f>
        <v>858.99</v>
      </c>
      <c r="J46" s="4">
        <v>240</v>
      </c>
      <c r="K46" s="7">
        <f>IF(J46&lt;&gt;"",J46*0.0375,0)</f>
        <v>9</v>
      </c>
      <c r="L46" s="4">
        <v>2128</v>
      </c>
      <c r="M46" s="4">
        <v>119</v>
      </c>
      <c r="N46" s="4" t="s">
        <v>781</v>
      </c>
      <c r="O46" s="4"/>
      <c r="P46" s="4"/>
      <c r="Q46" s="4">
        <v>949</v>
      </c>
      <c r="R46" s="8">
        <v>41510</v>
      </c>
      <c r="S46" s="8">
        <v>41543</v>
      </c>
      <c r="T46" s="4">
        <v>19</v>
      </c>
      <c r="U46" s="4">
        <v>1</v>
      </c>
      <c r="V46" s="4">
        <v>0</v>
      </c>
      <c r="W46" s="4">
        <v>0</v>
      </c>
      <c r="X46" s="4">
        <v>18</v>
      </c>
      <c r="Y46" s="4">
        <v>0</v>
      </c>
      <c r="Z46" s="4">
        <v>0.6000000000000001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2.75">
      <c r="A47" s="4" t="s">
        <v>782</v>
      </c>
      <c r="B47" s="5" t="s">
        <v>783</v>
      </c>
      <c r="C47" s="4" t="s">
        <v>48</v>
      </c>
      <c r="D47" s="4" t="s">
        <v>49</v>
      </c>
      <c r="E47" s="4" t="s">
        <v>784</v>
      </c>
      <c r="F47" s="4" t="s">
        <v>785</v>
      </c>
      <c r="G47" s="6">
        <v>40000.372245254635</v>
      </c>
      <c r="H47" s="4">
        <v>14449</v>
      </c>
      <c r="I47" s="4">
        <f>IF(H47&lt;&gt;"",H47*0.11,0)</f>
        <v>1589.39</v>
      </c>
      <c r="J47" s="4">
        <v>348</v>
      </c>
      <c r="K47" s="7">
        <f>IF(J47&lt;&gt;"",J47*0.0375,0)</f>
        <v>13.049999999999999</v>
      </c>
      <c r="L47" s="4">
        <v>3881</v>
      </c>
      <c r="M47" s="4">
        <v>154</v>
      </c>
      <c r="N47" s="4" t="s">
        <v>786</v>
      </c>
      <c r="O47" s="4"/>
      <c r="P47" s="4"/>
      <c r="Q47" s="4">
        <v>519</v>
      </c>
      <c r="R47" s="8">
        <v>41494</v>
      </c>
      <c r="S47" s="8">
        <v>41544</v>
      </c>
      <c r="T47" s="4">
        <v>28</v>
      </c>
      <c r="U47" s="4">
        <v>0</v>
      </c>
      <c r="V47" s="4">
        <v>31</v>
      </c>
      <c r="W47" s="4">
        <v>13</v>
      </c>
      <c r="X47" s="4">
        <v>26</v>
      </c>
      <c r="Y47" s="4">
        <v>16</v>
      </c>
      <c r="Z47" s="4">
        <v>2.4</v>
      </c>
      <c r="AA47" s="4" t="s">
        <v>787</v>
      </c>
      <c r="AB47" s="4" t="s">
        <v>788</v>
      </c>
      <c r="AC47" s="4" t="s">
        <v>789</v>
      </c>
      <c r="AD47" s="4" t="s">
        <v>790</v>
      </c>
      <c r="AE47" s="4" t="s">
        <v>791</v>
      </c>
      <c r="AF47" s="4" t="s">
        <v>792</v>
      </c>
      <c r="AG47" s="4" t="s">
        <v>793</v>
      </c>
      <c r="AH47" s="4" t="s">
        <v>143</v>
      </c>
      <c r="AI47" s="4" t="s">
        <v>794</v>
      </c>
      <c r="AJ47" s="4" t="s">
        <v>795</v>
      </c>
      <c r="AK47" s="4" t="s">
        <v>796</v>
      </c>
      <c r="AL47" s="4" t="s">
        <v>797</v>
      </c>
      <c r="AM47" s="4" t="s">
        <v>798</v>
      </c>
      <c r="AN47" s="4" t="s">
        <v>799</v>
      </c>
      <c r="AO47" s="4" t="s">
        <v>800</v>
      </c>
      <c r="AP47" s="4" t="s">
        <v>801</v>
      </c>
      <c r="AQ47" s="4"/>
      <c r="AR47" s="4"/>
      <c r="AS47" s="4"/>
      <c r="AT47" s="4"/>
    </row>
    <row r="48" spans="1:46" ht="12.75">
      <c r="A48" s="4" t="s">
        <v>557</v>
      </c>
      <c r="B48" s="5" t="s">
        <v>558</v>
      </c>
      <c r="C48" s="4" t="s">
        <v>48</v>
      </c>
      <c r="D48" s="4" t="s">
        <v>76</v>
      </c>
      <c r="E48" s="4" t="s">
        <v>559</v>
      </c>
      <c r="F48" s="4" t="s">
        <v>802</v>
      </c>
      <c r="G48" s="6">
        <v>40317.47614571759</v>
      </c>
      <c r="H48" s="4">
        <v>58440</v>
      </c>
      <c r="I48" s="4">
        <f>IF(H48&lt;&gt;"",H48*0.11,0)</f>
        <v>6428.4</v>
      </c>
      <c r="J48" s="4">
        <v>2096</v>
      </c>
      <c r="K48" s="7">
        <f>IF(J48&lt;&gt;"",J48*0.0375,0)</f>
        <v>78.6</v>
      </c>
      <c r="L48" s="4">
        <v>5090</v>
      </c>
      <c r="M48" s="4">
        <v>9</v>
      </c>
      <c r="N48" s="4" t="s">
        <v>803</v>
      </c>
      <c r="O48" s="4" t="s">
        <v>804</v>
      </c>
      <c r="P48" s="4" t="s">
        <v>387</v>
      </c>
      <c r="Q48" s="4">
        <v>327</v>
      </c>
      <c r="R48" s="8">
        <v>41512</v>
      </c>
      <c r="S48" s="8">
        <v>41544</v>
      </c>
      <c r="T48" s="4">
        <v>18</v>
      </c>
      <c r="U48" s="4">
        <v>0</v>
      </c>
      <c r="V48" s="4">
        <v>0</v>
      </c>
      <c r="W48" s="4">
        <v>0</v>
      </c>
      <c r="X48" s="4">
        <v>18</v>
      </c>
      <c r="Y48" s="4">
        <v>0</v>
      </c>
      <c r="Z48" s="4">
        <v>0.85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ht="12.75">
      <c r="A49" s="4" t="s">
        <v>805</v>
      </c>
      <c r="B49" s="5" t="s">
        <v>806</v>
      </c>
      <c r="C49" s="4" t="s">
        <v>48</v>
      </c>
      <c r="D49" s="4" t="s">
        <v>49</v>
      </c>
      <c r="E49" s="4" t="s">
        <v>807</v>
      </c>
      <c r="F49" s="4" t="s">
        <v>808</v>
      </c>
      <c r="G49" s="6">
        <v>41121.669941898144</v>
      </c>
      <c r="H49" s="4">
        <v>27934</v>
      </c>
      <c r="I49" s="4">
        <f>IF(H49&lt;&gt;"",H49*0.11,0)</f>
        <v>3072.7400000000002</v>
      </c>
      <c r="J49" s="4">
        <v>1084</v>
      </c>
      <c r="K49" s="7">
        <f>IF(J49&lt;&gt;"",J49*0.0375,0)</f>
        <v>40.65</v>
      </c>
      <c r="L49" s="4">
        <v>1047</v>
      </c>
      <c r="M49" s="4">
        <v>25</v>
      </c>
      <c r="N49" s="4" t="s">
        <v>809</v>
      </c>
      <c r="O49" s="4" t="s">
        <v>810</v>
      </c>
      <c r="P49" s="4" t="s">
        <v>81</v>
      </c>
      <c r="Q49" s="4">
        <v>377</v>
      </c>
      <c r="R49" s="8">
        <v>41512</v>
      </c>
      <c r="S49" s="8">
        <v>41543</v>
      </c>
      <c r="T49" s="4">
        <v>17</v>
      </c>
      <c r="U49" s="4">
        <v>0</v>
      </c>
      <c r="V49" s="4">
        <v>0</v>
      </c>
      <c r="W49" s="4">
        <v>0</v>
      </c>
      <c r="X49" s="4">
        <v>17</v>
      </c>
      <c r="Y49" s="4">
        <v>0</v>
      </c>
      <c r="Z49" s="4">
        <v>1.58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2.75">
      <c r="A50" s="4" t="s">
        <v>811</v>
      </c>
      <c r="B50" s="5" t="s">
        <v>812</v>
      </c>
      <c r="C50" s="4" t="s">
        <v>48</v>
      </c>
      <c r="D50" s="4" t="s">
        <v>49</v>
      </c>
      <c r="E50" s="4" t="s">
        <v>813</v>
      </c>
      <c r="F50" s="4" t="s">
        <v>814</v>
      </c>
      <c r="G50" s="6">
        <v>40449.506712731476</v>
      </c>
      <c r="H50" s="4">
        <v>31757</v>
      </c>
      <c r="I50" s="4">
        <f>IF(H50&lt;&gt;"",H50*0.11,0)</f>
        <v>3493.27</v>
      </c>
      <c r="J50" s="4">
        <v>707</v>
      </c>
      <c r="K50" s="7">
        <f>IF(J50&lt;&gt;"",J50*0.0375,0)</f>
        <v>26.5125</v>
      </c>
      <c r="L50" s="4">
        <v>632</v>
      </c>
      <c r="M50" s="4">
        <v>9</v>
      </c>
      <c r="N50" s="4" t="s">
        <v>815</v>
      </c>
      <c r="O50" s="4" t="s">
        <v>816</v>
      </c>
      <c r="P50" s="4" t="s">
        <v>817</v>
      </c>
      <c r="Q50" s="4">
        <v>230</v>
      </c>
      <c r="R50" s="8">
        <v>41520</v>
      </c>
      <c r="S50" s="8">
        <v>41542</v>
      </c>
      <c r="T50" s="4">
        <v>12</v>
      </c>
      <c r="U50" s="4">
        <v>0</v>
      </c>
      <c r="V50" s="4">
        <v>0</v>
      </c>
      <c r="W50" s="4">
        <v>0</v>
      </c>
      <c r="X50" s="4">
        <v>12</v>
      </c>
      <c r="Y50" s="4">
        <v>0</v>
      </c>
      <c r="Z50" s="4">
        <v>0.78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ht="12.75">
      <c r="A51" s="4" t="s">
        <v>818</v>
      </c>
      <c r="B51" s="5"/>
      <c r="C51" s="4" t="s">
        <v>279</v>
      </c>
      <c r="D51" s="4" t="s">
        <v>49</v>
      </c>
      <c r="E51" s="4" t="s">
        <v>819</v>
      </c>
      <c r="F51" s="4" t="s">
        <v>820</v>
      </c>
      <c r="G51" s="6">
        <v>41344.70760393518</v>
      </c>
      <c r="H51" s="4">
        <v>111</v>
      </c>
      <c r="I51" s="4">
        <f>IF(H51&lt;&gt;"",H51*0.11,0)</f>
        <v>12.21</v>
      </c>
      <c r="J51" s="4">
        <v>8</v>
      </c>
      <c r="K51" s="7">
        <f>IF(J51&lt;&gt;"",J51*0.0375,0)</f>
        <v>0.3</v>
      </c>
      <c r="L51" s="4">
        <v>251</v>
      </c>
      <c r="M51" s="4">
        <v>192</v>
      </c>
      <c r="N51" s="4" t="s">
        <v>821</v>
      </c>
      <c r="O51" s="4" t="s">
        <v>822</v>
      </c>
      <c r="P51" s="4" t="s">
        <v>81</v>
      </c>
      <c r="Q51" s="4">
        <v>244</v>
      </c>
      <c r="R51" s="8">
        <v>41461</v>
      </c>
      <c r="S51" s="8">
        <v>41544</v>
      </c>
      <c r="T51" s="4">
        <v>42</v>
      </c>
      <c r="U51" s="4">
        <v>9</v>
      </c>
      <c r="V51" s="4">
        <v>72</v>
      </c>
      <c r="W51" s="4">
        <v>27</v>
      </c>
      <c r="X51" s="4">
        <v>20</v>
      </c>
      <c r="Y51" s="4">
        <v>21</v>
      </c>
      <c r="Z51" s="4">
        <v>2.5</v>
      </c>
      <c r="AA51" s="4" t="s">
        <v>823</v>
      </c>
      <c r="AB51" s="4" t="s">
        <v>824</v>
      </c>
      <c r="AC51" s="4" t="s">
        <v>825</v>
      </c>
      <c r="AD51" s="4" t="s">
        <v>826</v>
      </c>
      <c r="AE51" s="4" t="s">
        <v>827</v>
      </c>
      <c r="AF51" s="4" t="s">
        <v>828</v>
      </c>
      <c r="AG51" s="4" t="s">
        <v>829</v>
      </c>
      <c r="AH51" s="4" t="s">
        <v>830</v>
      </c>
      <c r="AI51" s="4" t="s">
        <v>831</v>
      </c>
      <c r="AJ51" s="4" t="s">
        <v>832</v>
      </c>
      <c r="AK51" s="4" t="s">
        <v>833</v>
      </c>
      <c r="AL51" s="4" t="s">
        <v>834</v>
      </c>
      <c r="AM51" s="4" t="s">
        <v>835</v>
      </c>
      <c r="AN51" s="4" t="s">
        <v>836</v>
      </c>
      <c r="AO51" s="4" t="s">
        <v>837</v>
      </c>
      <c r="AP51" s="4" t="s">
        <v>838</v>
      </c>
      <c r="AQ51" s="4" t="s">
        <v>839</v>
      </c>
      <c r="AR51" s="4" t="s">
        <v>840</v>
      </c>
      <c r="AS51" s="4" t="s">
        <v>841</v>
      </c>
      <c r="AT51" s="4" t="s">
        <v>842</v>
      </c>
    </row>
    <row r="52" spans="1:46" ht="12.75">
      <c r="A52" s="4" t="s">
        <v>843</v>
      </c>
      <c r="B52" s="5"/>
      <c r="C52" s="4" t="s">
        <v>84</v>
      </c>
      <c r="D52" s="4" t="s">
        <v>76</v>
      </c>
      <c r="E52" s="4" t="s">
        <v>844</v>
      </c>
      <c r="F52" s="4" t="s">
        <v>845</v>
      </c>
      <c r="G52" s="6">
        <v>41045.71271990741</v>
      </c>
      <c r="H52" s="4">
        <v>1133</v>
      </c>
      <c r="I52" s="4">
        <f>IF(H52&lt;&gt;"",H52*0.11,0)</f>
        <v>124.63</v>
      </c>
      <c r="J52" s="4">
        <v>55</v>
      </c>
      <c r="K52" s="7">
        <f>IF(J52&lt;&gt;"",J52*0.0375,0)</f>
        <v>2.0625</v>
      </c>
      <c r="L52" s="4">
        <v>228</v>
      </c>
      <c r="M52" s="4">
        <v>0</v>
      </c>
      <c r="N52" s="4" t="s">
        <v>846</v>
      </c>
      <c r="O52" s="4" t="s">
        <v>847</v>
      </c>
      <c r="P52" s="4" t="s">
        <v>53</v>
      </c>
      <c r="Q52" s="4">
        <v>172</v>
      </c>
      <c r="R52" s="8">
        <v>41496</v>
      </c>
      <c r="S52" s="8">
        <v>41544</v>
      </c>
      <c r="T52" s="4">
        <v>24</v>
      </c>
      <c r="U52" s="4">
        <v>3</v>
      </c>
      <c r="V52" s="4">
        <v>0</v>
      </c>
      <c r="W52" s="4">
        <v>0</v>
      </c>
      <c r="X52" s="4">
        <v>20</v>
      </c>
      <c r="Y52" s="4">
        <v>0</v>
      </c>
      <c r="Z52" s="4">
        <v>0.92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ht="12.75">
      <c r="A53" s="4" t="s">
        <v>848</v>
      </c>
      <c r="B53" s="5" t="s">
        <v>849</v>
      </c>
      <c r="C53" s="4" t="s">
        <v>48</v>
      </c>
      <c r="D53" s="4" t="s">
        <v>49</v>
      </c>
      <c r="E53" s="4" t="s">
        <v>850</v>
      </c>
      <c r="F53" s="4" t="s">
        <v>851</v>
      </c>
      <c r="G53" s="6">
        <v>40287.70092581018</v>
      </c>
      <c r="H53" s="4">
        <v>24333</v>
      </c>
      <c r="I53" s="4">
        <f>IF(H53&lt;&gt;"",H53*0.11,0)</f>
        <v>2676.63</v>
      </c>
      <c r="J53" s="4">
        <v>558</v>
      </c>
      <c r="K53" s="7">
        <f>IF(J53&lt;&gt;"",J53*0.0375,0)</f>
        <v>20.925</v>
      </c>
      <c r="L53" s="4">
        <v>1156</v>
      </c>
      <c r="M53" s="4">
        <v>0</v>
      </c>
      <c r="N53" s="4" t="s">
        <v>852</v>
      </c>
      <c r="O53" s="4"/>
      <c r="P53" s="4"/>
      <c r="Q53" s="4">
        <v>872</v>
      </c>
      <c r="R53" s="8">
        <v>41512</v>
      </c>
      <c r="S53" s="8">
        <v>41544</v>
      </c>
      <c r="T53" s="4">
        <v>16</v>
      </c>
      <c r="U53" s="4">
        <v>0</v>
      </c>
      <c r="V53" s="4">
        <v>0</v>
      </c>
      <c r="W53" s="4">
        <v>0</v>
      </c>
      <c r="X53" s="4">
        <v>16</v>
      </c>
      <c r="Y53" s="4">
        <v>0</v>
      </c>
      <c r="Z53" s="4">
        <v>0.59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6" ht="12.75">
      <c r="A54" s="4" t="s">
        <v>853</v>
      </c>
      <c r="B54" s="5" t="s">
        <v>854</v>
      </c>
      <c r="C54" s="4" t="s">
        <v>84</v>
      </c>
      <c r="D54" s="4" t="s">
        <v>76</v>
      </c>
      <c r="E54" s="4" t="s">
        <v>855</v>
      </c>
      <c r="F54" s="4" t="s">
        <v>856</v>
      </c>
      <c r="G54" s="6">
        <v>41198.4591087963</v>
      </c>
      <c r="H54" s="4">
        <v>1965</v>
      </c>
      <c r="I54" s="4">
        <f>IF(H54&lt;&gt;"",H54*0.11,0)</f>
        <v>216.15</v>
      </c>
      <c r="J54" s="4">
        <v>84</v>
      </c>
      <c r="K54" s="7">
        <f>IF(J54&lt;&gt;"",J54*0.0375,0)</f>
        <v>3.15</v>
      </c>
      <c r="L54" s="4">
        <v>485</v>
      </c>
      <c r="M54" s="4">
        <v>79</v>
      </c>
      <c r="N54" s="4"/>
      <c r="O54" s="4" t="s">
        <v>198</v>
      </c>
      <c r="P54" s="4" t="s">
        <v>81</v>
      </c>
      <c r="Q54" s="4">
        <v>137</v>
      </c>
      <c r="R54" s="8">
        <v>41521</v>
      </c>
      <c r="S54" s="8">
        <v>41541</v>
      </c>
      <c r="T54" s="4">
        <v>10</v>
      </c>
      <c r="U54" s="4">
        <v>0</v>
      </c>
      <c r="V54" s="4">
        <v>0</v>
      </c>
      <c r="W54" s="4">
        <v>0</v>
      </c>
      <c r="X54" s="4">
        <v>10</v>
      </c>
      <c r="Y54" s="4">
        <v>20</v>
      </c>
      <c r="Z54" s="4">
        <v>0.4</v>
      </c>
      <c r="AA54" s="4" t="s">
        <v>857</v>
      </c>
      <c r="AB54" s="4" t="s">
        <v>858</v>
      </c>
      <c r="AC54" s="4" t="s">
        <v>859</v>
      </c>
      <c r="AD54" s="4" t="s">
        <v>860</v>
      </c>
      <c r="AE54" s="4" t="s">
        <v>861</v>
      </c>
      <c r="AF54" s="4" t="s">
        <v>862</v>
      </c>
      <c r="AG54" s="4" t="s">
        <v>863</v>
      </c>
      <c r="AH54" s="4" t="s">
        <v>864</v>
      </c>
      <c r="AI54" s="4" t="s">
        <v>865</v>
      </c>
      <c r="AJ54" s="4" t="s">
        <v>866</v>
      </c>
      <c r="AK54" s="4" t="s">
        <v>867</v>
      </c>
      <c r="AL54" s="4" t="s">
        <v>868</v>
      </c>
      <c r="AM54" s="4" t="s">
        <v>869</v>
      </c>
      <c r="AN54" s="4" t="s">
        <v>870</v>
      </c>
      <c r="AO54" s="4" t="s">
        <v>871</v>
      </c>
      <c r="AP54" s="4" t="s">
        <v>872</v>
      </c>
      <c r="AQ54" s="4" t="s">
        <v>873</v>
      </c>
      <c r="AR54" s="4" t="s">
        <v>874</v>
      </c>
      <c r="AS54" s="4" t="s">
        <v>875</v>
      </c>
      <c r="AT54" s="4" t="s">
        <v>876</v>
      </c>
    </row>
    <row r="55" spans="1:46" ht="12.75">
      <c r="A55" s="4" t="s">
        <v>254</v>
      </c>
      <c r="B55" s="5" t="s">
        <v>255</v>
      </c>
      <c r="C55" s="4" t="s">
        <v>48</v>
      </c>
      <c r="D55" s="4" t="s">
        <v>76</v>
      </c>
      <c r="E55" s="4" t="s">
        <v>256</v>
      </c>
      <c r="F55" s="4" t="s">
        <v>877</v>
      </c>
      <c r="G55" s="6">
        <v>40729.48854155093</v>
      </c>
      <c r="H55" s="4">
        <v>28777</v>
      </c>
      <c r="I55" s="4">
        <f>IF(H55&lt;&gt;"",H55*0.11,0)</f>
        <v>3165.47</v>
      </c>
      <c r="J55" s="4">
        <v>1283</v>
      </c>
      <c r="K55" s="7">
        <f>IF(J55&lt;&gt;"",J55*0.0375,0)</f>
        <v>48.1125</v>
      </c>
      <c r="L55" s="4">
        <v>393</v>
      </c>
      <c r="M55" s="4">
        <v>20</v>
      </c>
      <c r="N55" s="4" t="s">
        <v>878</v>
      </c>
      <c r="O55" s="4" t="s">
        <v>198</v>
      </c>
      <c r="P55" s="4" t="s">
        <v>81</v>
      </c>
      <c r="Q55" s="4">
        <v>754</v>
      </c>
      <c r="R55" s="8">
        <v>41114</v>
      </c>
      <c r="S55" s="8">
        <v>41536</v>
      </c>
      <c r="T55" s="4">
        <v>200</v>
      </c>
      <c r="U55" s="4">
        <v>1</v>
      </c>
      <c r="V55" s="4">
        <v>105</v>
      </c>
      <c r="W55" s="4">
        <v>14</v>
      </c>
      <c r="X55" s="4">
        <v>201</v>
      </c>
      <c r="Y55" s="4">
        <v>37</v>
      </c>
      <c r="Z55" s="4">
        <v>1.54</v>
      </c>
      <c r="AA55" s="4" t="s">
        <v>879</v>
      </c>
      <c r="AB55" s="4" t="s">
        <v>880</v>
      </c>
      <c r="AC55" s="4" t="s">
        <v>881</v>
      </c>
      <c r="AD55" s="4" t="s">
        <v>882</v>
      </c>
      <c r="AE55" s="4" t="s">
        <v>883</v>
      </c>
      <c r="AF55" s="4" t="s">
        <v>884</v>
      </c>
      <c r="AG55" s="4" t="s">
        <v>885</v>
      </c>
      <c r="AH55" s="4" t="s">
        <v>886</v>
      </c>
      <c r="AI55" s="4" t="s">
        <v>887</v>
      </c>
      <c r="AJ55" s="4" t="s">
        <v>888</v>
      </c>
      <c r="AK55" s="4" t="s">
        <v>889</v>
      </c>
      <c r="AL55" s="4" t="s">
        <v>890</v>
      </c>
      <c r="AM55" s="4" t="s">
        <v>891</v>
      </c>
      <c r="AN55" s="4" t="s">
        <v>892</v>
      </c>
      <c r="AO55" s="4" t="s">
        <v>893</v>
      </c>
      <c r="AP55" s="4" t="s">
        <v>894</v>
      </c>
      <c r="AQ55" s="4" t="s">
        <v>895</v>
      </c>
      <c r="AR55" s="4" t="s">
        <v>896</v>
      </c>
      <c r="AS55" s="4" t="s">
        <v>897</v>
      </c>
      <c r="AT55" s="4" t="s">
        <v>898</v>
      </c>
    </row>
    <row r="56" spans="1:46" ht="12.75">
      <c r="A56" s="4" t="s">
        <v>899</v>
      </c>
      <c r="B56" s="5" t="s">
        <v>900</v>
      </c>
      <c r="C56" s="4" t="s">
        <v>84</v>
      </c>
      <c r="D56" s="4" t="s">
        <v>250</v>
      </c>
      <c r="E56" s="4" t="s">
        <v>901</v>
      </c>
      <c r="F56" s="4" t="s">
        <v>902</v>
      </c>
      <c r="G56" s="6">
        <v>40950.52726840277</v>
      </c>
      <c r="H56" s="4">
        <v>8975</v>
      </c>
      <c r="I56" s="4">
        <f>IF(H56&lt;&gt;"",H56*0.11,0)</f>
        <v>987.25</v>
      </c>
      <c r="J56" s="4">
        <v>271</v>
      </c>
      <c r="K56" s="7">
        <f>IF(J56&lt;&gt;"",J56*0.0375,0)</f>
        <v>10.1625</v>
      </c>
      <c r="L56" s="4">
        <v>534</v>
      </c>
      <c r="M56" s="4">
        <v>68</v>
      </c>
      <c r="N56" s="4" t="s">
        <v>903</v>
      </c>
      <c r="O56" s="4" t="s">
        <v>904</v>
      </c>
      <c r="P56" s="4" t="s">
        <v>387</v>
      </c>
      <c r="Q56" s="4">
        <v>203</v>
      </c>
      <c r="R56" s="8">
        <v>41512</v>
      </c>
      <c r="S56" s="8">
        <v>41544</v>
      </c>
      <c r="T56" s="4">
        <v>15</v>
      </c>
      <c r="U56" s="4">
        <v>0</v>
      </c>
      <c r="V56" s="4">
        <v>0</v>
      </c>
      <c r="W56" s="4">
        <v>0</v>
      </c>
      <c r="X56" s="4">
        <v>23</v>
      </c>
      <c r="Y56" s="4">
        <v>0</v>
      </c>
      <c r="Z56" s="4">
        <v>0.6000000000000001</v>
      </c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 ht="12.75">
      <c r="A57" s="4" t="s">
        <v>905</v>
      </c>
      <c r="B57" s="5"/>
      <c r="C57" s="4" t="s">
        <v>279</v>
      </c>
      <c r="D57" s="4" t="s">
        <v>76</v>
      </c>
      <c r="E57" s="4" t="s">
        <v>906</v>
      </c>
      <c r="F57" s="4" t="s">
        <v>907</v>
      </c>
      <c r="G57" s="6">
        <v>40982.60337951389</v>
      </c>
      <c r="H57" s="4">
        <v>365</v>
      </c>
      <c r="I57" s="4">
        <f>IF(H57&lt;&gt;"",H57*0.11,0)</f>
        <v>40.15</v>
      </c>
      <c r="J57" s="4">
        <v>61</v>
      </c>
      <c r="K57" s="7">
        <f>IF(J57&lt;&gt;"",J57*0.0375,0)</f>
        <v>2.2875</v>
      </c>
      <c r="L57" s="4">
        <v>1344</v>
      </c>
      <c r="M57" s="4">
        <v>1312</v>
      </c>
      <c r="N57" s="4" t="s">
        <v>908</v>
      </c>
      <c r="O57" s="4" t="s">
        <v>198</v>
      </c>
      <c r="P57" s="4" t="s">
        <v>81</v>
      </c>
      <c r="Q57" s="4">
        <v>343</v>
      </c>
      <c r="R57" s="8">
        <v>41495</v>
      </c>
      <c r="S57" s="8">
        <v>41543</v>
      </c>
      <c r="T57" s="4">
        <v>22</v>
      </c>
      <c r="U57" s="4">
        <v>0</v>
      </c>
      <c r="V57" s="4">
        <v>11</v>
      </c>
      <c r="W57" s="4">
        <v>0</v>
      </c>
      <c r="X57" s="4">
        <v>24</v>
      </c>
      <c r="Y57" s="4">
        <v>1</v>
      </c>
      <c r="Z57" s="4">
        <v>1.18</v>
      </c>
      <c r="AA57" s="4" t="s">
        <v>909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46" ht="12.75">
      <c r="A58" s="4" t="s">
        <v>910</v>
      </c>
      <c r="B58" s="5" t="s">
        <v>911</v>
      </c>
      <c r="C58" s="4" t="s">
        <v>48</v>
      </c>
      <c r="D58" s="4" t="s">
        <v>250</v>
      </c>
      <c r="E58" s="4" t="s">
        <v>912</v>
      </c>
      <c r="F58" s="4" t="s">
        <v>913</v>
      </c>
      <c r="G58" s="6">
        <v>40959.50413171296</v>
      </c>
      <c r="H58" s="4">
        <v>6190</v>
      </c>
      <c r="I58" s="4">
        <f>IF(H58&lt;&gt;"",H58*0.11,0)</f>
        <v>680.9</v>
      </c>
      <c r="J58" s="4">
        <v>197</v>
      </c>
      <c r="K58" s="7">
        <f>IF(J58&lt;&gt;"",J58*0.0375,0)</f>
        <v>7.387499999999999</v>
      </c>
      <c r="L58" s="4">
        <v>327</v>
      </c>
      <c r="M58" s="4">
        <v>74</v>
      </c>
      <c r="N58" s="4" t="s">
        <v>914</v>
      </c>
      <c r="O58" s="4" t="s">
        <v>915</v>
      </c>
      <c r="P58" s="4" t="s">
        <v>81</v>
      </c>
      <c r="Q58" s="4">
        <v>92</v>
      </c>
      <c r="R58" s="8">
        <v>41508</v>
      </c>
      <c r="S58" s="8">
        <v>41542</v>
      </c>
      <c r="T58" s="4">
        <v>15</v>
      </c>
      <c r="U58" s="4">
        <v>0</v>
      </c>
      <c r="V58" s="4">
        <v>0</v>
      </c>
      <c r="W58" s="4">
        <v>0</v>
      </c>
      <c r="X58" s="4">
        <v>15</v>
      </c>
      <c r="Y58" s="4">
        <v>8</v>
      </c>
      <c r="Z58" s="4">
        <v>0.77</v>
      </c>
      <c r="AA58" s="4" t="s">
        <v>916</v>
      </c>
      <c r="AB58" s="4" t="s">
        <v>917</v>
      </c>
      <c r="AC58" s="4" t="s">
        <v>918</v>
      </c>
      <c r="AD58" s="4" t="s">
        <v>919</v>
      </c>
      <c r="AE58" s="4" t="s">
        <v>920</v>
      </c>
      <c r="AF58" s="4" t="s">
        <v>921</v>
      </c>
      <c r="AG58" s="4" t="s">
        <v>922</v>
      </c>
      <c r="AH58" s="4" t="s">
        <v>923</v>
      </c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ht="12.75">
      <c r="A59" s="4" t="s">
        <v>924</v>
      </c>
      <c r="B59" s="5" t="s">
        <v>925</v>
      </c>
      <c r="C59" s="4" t="s">
        <v>48</v>
      </c>
      <c r="D59" s="4" t="s">
        <v>250</v>
      </c>
      <c r="E59" s="4" t="s">
        <v>926</v>
      </c>
      <c r="F59" s="4" t="s">
        <v>927</v>
      </c>
      <c r="G59" s="6">
        <v>40682.54085636574</v>
      </c>
      <c r="H59" s="4">
        <v>84320</v>
      </c>
      <c r="I59" s="4">
        <f>IF(H59&lt;&gt;"",H59*0.11,0)</f>
        <v>9275.2</v>
      </c>
      <c r="J59" s="4">
        <v>2449</v>
      </c>
      <c r="K59" s="7">
        <f>IF(J59&lt;&gt;"",J59*0.0375,0)</f>
        <v>91.83749999999999</v>
      </c>
      <c r="L59" s="4">
        <v>5465</v>
      </c>
      <c r="M59" s="4">
        <v>1425</v>
      </c>
      <c r="N59" s="4" t="s">
        <v>928</v>
      </c>
      <c r="O59" s="4"/>
      <c r="P59" s="4"/>
      <c r="Q59" s="4">
        <v>305</v>
      </c>
      <c r="R59" s="8">
        <v>41521</v>
      </c>
      <c r="S59" s="8">
        <v>41542</v>
      </c>
      <c r="T59" s="4">
        <v>9</v>
      </c>
      <c r="U59" s="4">
        <v>2</v>
      </c>
      <c r="V59" s="4">
        <v>0</v>
      </c>
      <c r="W59" s="4">
        <v>0</v>
      </c>
      <c r="X59" s="4">
        <v>9</v>
      </c>
      <c r="Y59" s="4">
        <v>2</v>
      </c>
      <c r="Z59" s="4">
        <v>0.29</v>
      </c>
      <c r="AA59" s="4" t="s">
        <v>929</v>
      </c>
      <c r="AB59" s="4" t="s">
        <v>930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ht="12.75">
      <c r="A60" s="4" t="s">
        <v>931</v>
      </c>
      <c r="B60" s="5" t="s">
        <v>932</v>
      </c>
      <c r="C60" s="4" t="s">
        <v>48</v>
      </c>
      <c r="D60" s="4" t="s">
        <v>76</v>
      </c>
      <c r="E60" s="4" t="s">
        <v>933</v>
      </c>
      <c r="F60" s="4" t="s">
        <v>934</v>
      </c>
      <c r="G60" s="6">
        <v>41149.51560173611</v>
      </c>
      <c r="H60" s="4">
        <v>34209</v>
      </c>
      <c r="I60" s="4">
        <f>IF(H60&lt;&gt;"",H60*0.11,0)</f>
        <v>3762.9900000000002</v>
      </c>
      <c r="J60" s="4">
        <v>1299</v>
      </c>
      <c r="K60" s="7">
        <f>IF(J60&lt;&gt;"",J60*0.0375,0)</f>
        <v>48.7125</v>
      </c>
      <c r="L60" s="4">
        <v>124</v>
      </c>
      <c r="M60" s="4">
        <v>0</v>
      </c>
      <c r="N60" s="4"/>
      <c r="O60" s="4" t="s">
        <v>397</v>
      </c>
      <c r="P60" s="4" t="s">
        <v>397</v>
      </c>
      <c r="Q60" s="4">
        <v>0</v>
      </c>
      <c r="R60" s="8">
        <v>41360</v>
      </c>
      <c r="S60" s="8">
        <v>41547</v>
      </c>
      <c r="T60" s="4">
        <v>74</v>
      </c>
      <c r="U60" s="4">
        <v>0</v>
      </c>
      <c r="V60" s="4">
        <v>23</v>
      </c>
      <c r="W60" s="4">
        <v>20</v>
      </c>
      <c r="X60" s="4">
        <v>63</v>
      </c>
      <c r="Y60" s="4">
        <v>19</v>
      </c>
      <c r="Z60" s="4">
        <v>1.43</v>
      </c>
      <c r="AA60" s="4" t="s">
        <v>935</v>
      </c>
      <c r="AB60" s="4" t="s">
        <v>936</v>
      </c>
      <c r="AC60" s="4" t="s">
        <v>937</v>
      </c>
      <c r="AD60" s="4" t="s">
        <v>938</v>
      </c>
      <c r="AE60" s="4" t="s">
        <v>939</v>
      </c>
      <c r="AF60" s="4" t="s">
        <v>940</v>
      </c>
      <c r="AG60" s="4" t="s">
        <v>941</v>
      </c>
      <c r="AH60" s="4" t="s">
        <v>942</v>
      </c>
      <c r="AI60" s="4" t="s">
        <v>943</v>
      </c>
      <c r="AJ60" s="4" t="s">
        <v>944</v>
      </c>
      <c r="AK60" s="4" t="s">
        <v>945</v>
      </c>
      <c r="AL60" s="4" t="s">
        <v>946</v>
      </c>
      <c r="AM60" s="4" t="s">
        <v>947</v>
      </c>
      <c r="AN60" s="4" t="s">
        <v>948</v>
      </c>
      <c r="AO60" s="4" t="s">
        <v>949</v>
      </c>
      <c r="AP60" s="4" t="s">
        <v>143</v>
      </c>
      <c r="AQ60" s="4" t="s">
        <v>950</v>
      </c>
      <c r="AR60" s="4" t="s">
        <v>951</v>
      </c>
      <c r="AS60" s="4" t="s">
        <v>952</v>
      </c>
      <c r="AT60" s="4"/>
    </row>
    <row r="61" spans="1:46" ht="12.75">
      <c r="A61" s="4" t="s">
        <v>953</v>
      </c>
      <c r="B61" s="5" t="s">
        <v>954</v>
      </c>
      <c r="C61" s="4" t="s">
        <v>420</v>
      </c>
      <c r="D61" s="4" t="s">
        <v>49</v>
      </c>
      <c r="E61" s="4" t="s">
        <v>955</v>
      </c>
      <c r="F61" s="4" t="s">
        <v>956</v>
      </c>
      <c r="G61" s="6">
        <v>40654.56196736111</v>
      </c>
      <c r="H61" s="4">
        <v>425</v>
      </c>
      <c r="I61" s="4">
        <f>IF(H61&lt;&gt;"",H61*0.11,0)</f>
        <v>46.75</v>
      </c>
      <c r="J61" s="4">
        <v>8</v>
      </c>
      <c r="K61" s="7">
        <f>IF(J61&lt;&gt;"",J61*0.0375,0)</f>
        <v>0.3</v>
      </c>
      <c r="L61" s="4">
        <v>113</v>
      </c>
      <c r="M61" s="4">
        <v>189</v>
      </c>
      <c r="N61" s="4" t="s">
        <v>957</v>
      </c>
      <c r="O61" s="4" t="s">
        <v>958</v>
      </c>
      <c r="P61" s="4" t="s">
        <v>89</v>
      </c>
      <c r="Q61" s="4">
        <v>177</v>
      </c>
      <c r="R61" s="8">
        <v>41519</v>
      </c>
      <c r="S61" s="8">
        <v>41542</v>
      </c>
      <c r="T61" s="4">
        <v>9</v>
      </c>
      <c r="U61" s="4">
        <v>2</v>
      </c>
      <c r="V61" s="4">
        <v>1</v>
      </c>
      <c r="W61" s="4">
        <v>0</v>
      </c>
      <c r="X61" s="4">
        <v>7</v>
      </c>
      <c r="Y61" s="4">
        <v>14</v>
      </c>
      <c r="Z61" s="4">
        <v>0.33</v>
      </c>
      <c r="AA61" s="4" t="s">
        <v>959</v>
      </c>
      <c r="AB61" s="4" t="s">
        <v>960</v>
      </c>
      <c r="AC61" s="4" t="s">
        <v>961</v>
      </c>
      <c r="AD61" s="4" t="s">
        <v>613</v>
      </c>
      <c r="AE61" s="4" t="s">
        <v>962</v>
      </c>
      <c r="AF61" s="4" t="s">
        <v>963</v>
      </c>
      <c r="AG61" s="4" t="s">
        <v>964</v>
      </c>
      <c r="AH61" s="4" t="s">
        <v>965</v>
      </c>
      <c r="AI61" s="4" t="s">
        <v>966</v>
      </c>
      <c r="AJ61" s="4" t="s">
        <v>967</v>
      </c>
      <c r="AK61" s="4" t="s">
        <v>625</v>
      </c>
      <c r="AL61" s="4" t="s">
        <v>968</v>
      </c>
      <c r="AM61" s="4" t="s">
        <v>969</v>
      </c>
      <c r="AN61" s="4" t="s">
        <v>744</v>
      </c>
      <c r="AO61" s="4"/>
      <c r="AP61" s="4"/>
      <c r="AQ61" s="4"/>
      <c r="AR61" s="4"/>
      <c r="AS61" s="4"/>
      <c r="AT61" s="4"/>
    </row>
    <row r="62" spans="1:46" ht="12.75">
      <c r="A62" s="4" t="s">
        <v>970</v>
      </c>
      <c r="B62" s="5" t="s">
        <v>971</v>
      </c>
      <c r="C62" s="4" t="s">
        <v>84</v>
      </c>
      <c r="D62" s="4" t="s">
        <v>76</v>
      </c>
      <c r="E62" s="4" t="s">
        <v>972</v>
      </c>
      <c r="F62" s="4" t="s">
        <v>973</v>
      </c>
      <c r="G62" s="6">
        <v>40267.455625</v>
      </c>
      <c r="H62" s="4">
        <v>4283</v>
      </c>
      <c r="I62" s="4">
        <f>IF(H62&lt;&gt;"",H62*0.11,0)</f>
        <v>471.13</v>
      </c>
      <c r="J62" s="4">
        <v>81</v>
      </c>
      <c r="K62" s="7">
        <f>IF(J62&lt;&gt;"",J62*0.0375,0)</f>
        <v>3.0375</v>
      </c>
      <c r="L62" s="4">
        <v>4286</v>
      </c>
      <c r="M62" s="4">
        <v>34</v>
      </c>
      <c r="N62" s="4" t="s">
        <v>974</v>
      </c>
      <c r="O62" s="4" t="s">
        <v>975</v>
      </c>
      <c r="P62" s="4" t="s">
        <v>976</v>
      </c>
      <c r="Q62" s="4">
        <v>830</v>
      </c>
      <c r="R62" s="8">
        <v>41513</v>
      </c>
      <c r="S62" s="8">
        <v>41542</v>
      </c>
      <c r="T62" s="4">
        <v>11</v>
      </c>
      <c r="U62" s="4">
        <v>0</v>
      </c>
      <c r="V62" s="4">
        <v>5</v>
      </c>
      <c r="W62" s="4">
        <v>1</v>
      </c>
      <c r="X62" s="4">
        <v>10</v>
      </c>
      <c r="Y62" s="4">
        <v>11</v>
      </c>
      <c r="Z62" s="4">
        <v>0.69</v>
      </c>
      <c r="AA62" s="4" t="s">
        <v>977</v>
      </c>
      <c r="AB62" s="4" t="s">
        <v>978</v>
      </c>
      <c r="AC62" s="4" t="s">
        <v>979</v>
      </c>
      <c r="AD62" s="4" t="s">
        <v>980</v>
      </c>
      <c r="AE62" s="4" t="s">
        <v>981</v>
      </c>
      <c r="AF62" s="4" t="s">
        <v>982</v>
      </c>
      <c r="AG62" s="4" t="s">
        <v>983</v>
      </c>
      <c r="AH62" s="4" t="s">
        <v>984</v>
      </c>
      <c r="AI62" s="4" t="s">
        <v>985</v>
      </c>
      <c r="AJ62" s="4" t="s">
        <v>986</v>
      </c>
      <c r="AK62" s="4" t="s">
        <v>987</v>
      </c>
      <c r="AL62" s="4"/>
      <c r="AM62" s="4"/>
      <c r="AN62" s="4"/>
      <c r="AO62" s="4"/>
      <c r="AP62" s="4"/>
      <c r="AQ62" s="4"/>
      <c r="AR62" s="4"/>
      <c r="AS62" s="4"/>
      <c r="AT62" s="4"/>
    </row>
    <row r="63" spans="1:46" ht="12.75">
      <c r="A63" s="4" t="s">
        <v>988</v>
      </c>
      <c r="B63" s="5" t="s">
        <v>989</v>
      </c>
      <c r="C63" s="4" t="s">
        <v>48</v>
      </c>
      <c r="D63" s="4" t="s">
        <v>49</v>
      </c>
      <c r="E63" s="4" t="s">
        <v>990</v>
      </c>
      <c r="F63" s="4" t="s">
        <v>991</v>
      </c>
      <c r="G63" s="6">
        <v>41359.622812500005</v>
      </c>
      <c r="H63" s="4">
        <v>16494</v>
      </c>
      <c r="I63" s="4">
        <f>IF(H63&lt;&gt;"",H63*0.11,0)</f>
        <v>1814.34</v>
      </c>
      <c r="J63" s="4">
        <v>516</v>
      </c>
      <c r="K63" s="7">
        <f>IF(J63&lt;&gt;"",J63*0.0375,0)</f>
        <v>19.349999999999998</v>
      </c>
      <c r="L63" s="4">
        <v>263</v>
      </c>
      <c r="M63" s="4">
        <v>0</v>
      </c>
      <c r="N63" s="4"/>
      <c r="O63" s="4" t="s">
        <v>992</v>
      </c>
      <c r="P63" s="4" t="s">
        <v>993</v>
      </c>
      <c r="Q63" s="4">
        <v>75</v>
      </c>
      <c r="R63" s="8">
        <v>41516</v>
      </c>
      <c r="S63" s="8">
        <v>41543</v>
      </c>
      <c r="T63" s="4">
        <v>10</v>
      </c>
      <c r="U63" s="4">
        <v>0</v>
      </c>
      <c r="V63" s="4">
        <v>0</v>
      </c>
      <c r="W63" s="4">
        <v>0</v>
      </c>
      <c r="X63" s="4">
        <v>10</v>
      </c>
      <c r="Y63" s="4">
        <v>0</v>
      </c>
      <c r="Z63" s="4">
        <v>0.36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ht="12.75">
      <c r="A64" s="4" t="s">
        <v>994</v>
      </c>
      <c r="B64" s="5" t="s">
        <v>995</v>
      </c>
      <c r="C64" s="4" t="s">
        <v>48</v>
      </c>
      <c r="D64" s="4" t="s">
        <v>49</v>
      </c>
      <c r="E64" s="4" t="s">
        <v>996</v>
      </c>
      <c r="F64" s="4" t="s">
        <v>997</v>
      </c>
      <c r="G64" s="6">
        <v>40752.48688645833</v>
      </c>
      <c r="H64" s="4">
        <v>903</v>
      </c>
      <c r="I64" s="4">
        <f>IF(H64&lt;&gt;"",H64*0.11,0)</f>
        <v>99.33</v>
      </c>
      <c r="J64" s="4">
        <v>34</v>
      </c>
      <c r="K64" s="7">
        <f>IF(J64&lt;&gt;"",J64*0.0375,0)</f>
        <v>1.275</v>
      </c>
      <c r="L64" s="4">
        <v>682</v>
      </c>
      <c r="M64" s="4">
        <v>94</v>
      </c>
      <c r="N64" s="4" t="s">
        <v>998</v>
      </c>
      <c r="O64" s="4"/>
      <c r="P64" s="4"/>
      <c r="Q64" s="4">
        <v>1120</v>
      </c>
      <c r="R64" s="8">
        <v>41513</v>
      </c>
      <c r="S64" s="8">
        <v>41537</v>
      </c>
      <c r="T64" s="4">
        <v>8</v>
      </c>
      <c r="U64" s="4">
        <v>0</v>
      </c>
      <c r="V64" s="4">
        <v>0</v>
      </c>
      <c r="W64" s="4">
        <v>0</v>
      </c>
      <c r="X64" s="4">
        <v>9</v>
      </c>
      <c r="Y64" s="4">
        <v>2</v>
      </c>
      <c r="Z64" s="4">
        <v>0.63</v>
      </c>
      <c r="AA64" s="4" t="s">
        <v>999</v>
      </c>
      <c r="AB64" s="4" t="s">
        <v>1000</v>
      </c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ht="12.75">
      <c r="A65" s="4" t="s">
        <v>1001</v>
      </c>
      <c r="B65" s="5" t="s">
        <v>1002</v>
      </c>
      <c r="C65" s="4" t="s">
        <v>48</v>
      </c>
      <c r="D65" s="4" t="s">
        <v>76</v>
      </c>
      <c r="E65" s="4" t="s">
        <v>1003</v>
      </c>
      <c r="F65" s="4" t="s">
        <v>1004</v>
      </c>
      <c r="G65" s="6">
        <v>40410.57052060185</v>
      </c>
      <c r="H65" s="4">
        <v>59317</v>
      </c>
      <c r="I65" s="4">
        <f>IF(H65&lt;&gt;"",H65*0.11,0)</f>
        <v>6524.87</v>
      </c>
      <c r="J65" s="4">
        <v>2132</v>
      </c>
      <c r="K65" s="7">
        <f>IF(J65&lt;&gt;"",J65*0.0375,0)</f>
        <v>79.95</v>
      </c>
      <c r="L65" s="4">
        <v>383</v>
      </c>
      <c r="M65" s="4">
        <v>181</v>
      </c>
      <c r="N65" s="4" t="s">
        <v>1005</v>
      </c>
      <c r="O65" s="4"/>
      <c r="P65" s="4"/>
      <c r="Q65" s="4">
        <v>66</v>
      </c>
      <c r="R65" s="8">
        <v>41522</v>
      </c>
      <c r="S65" s="8">
        <v>41543</v>
      </c>
      <c r="T65" s="4">
        <v>7</v>
      </c>
      <c r="U65" s="4">
        <v>0</v>
      </c>
      <c r="V65" s="4">
        <v>5</v>
      </c>
      <c r="W65" s="4">
        <v>0</v>
      </c>
      <c r="X65" s="4">
        <v>6</v>
      </c>
      <c r="Y65" s="4">
        <v>3</v>
      </c>
      <c r="Z65" s="4">
        <v>0.65</v>
      </c>
      <c r="AA65" s="4" t="s">
        <v>479</v>
      </c>
      <c r="AB65" s="4" t="s">
        <v>744</v>
      </c>
      <c r="AC65" s="4" t="s">
        <v>767</v>
      </c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ht="12.75">
      <c r="A66" s="4" t="s">
        <v>1006</v>
      </c>
      <c r="B66" s="5" t="s">
        <v>1007</v>
      </c>
      <c r="C66" s="4" t="s">
        <v>48</v>
      </c>
      <c r="D66" s="4" t="s">
        <v>49</v>
      </c>
      <c r="E66" s="4" t="s">
        <v>1008</v>
      </c>
      <c r="F66" s="4" t="s">
        <v>1009</v>
      </c>
      <c r="G66" s="6">
        <v>41010.593738310185</v>
      </c>
      <c r="H66" s="4">
        <v>35450</v>
      </c>
      <c r="I66" s="4">
        <f>IF(H66&lt;&gt;"",H66*0.11,0)</f>
        <v>3899.5</v>
      </c>
      <c r="J66" s="4">
        <v>874</v>
      </c>
      <c r="K66" s="7">
        <f>IF(J66&lt;&gt;"",J66*0.0375,0)</f>
        <v>32.775</v>
      </c>
      <c r="L66" s="4">
        <v>96</v>
      </c>
      <c r="M66" s="4">
        <v>12</v>
      </c>
      <c r="N66" s="4"/>
      <c r="O66" s="4" t="s">
        <v>1010</v>
      </c>
      <c r="P66" s="4" t="s">
        <v>1010</v>
      </c>
      <c r="Q66" s="4">
        <v>198</v>
      </c>
      <c r="R66" s="8">
        <v>41400</v>
      </c>
      <c r="S66" s="8">
        <v>41534</v>
      </c>
      <c r="T66" s="4">
        <v>40</v>
      </c>
      <c r="U66" s="4">
        <v>0</v>
      </c>
      <c r="V66" s="4">
        <v>8</v>
      </c>
      <c r="W66" s="4">
        <v>8</v>
      </c>
      <c r="X66" s="4">
        <v>27</v>
      </c>
      <c r="Y66" s="4">
        <v>5</v>
      </c>
      <c r="Z66" s="4">
        <v>1.53</v>
      </c>
      <c r="AA66" s="4" t="s">
        <v>1011</v>
      </c>
      <c r="AB66" s="4" t="s">
        <v>1012</v>
      </c>
      <c r="AC66" s="4" t="s">
        <v>1013</v>
      </c>
      <c r="AD66" s="4" t="s">
        <v>1014</v>
      </c>
      <c r="AE66" s="4" t="s">
        <v>1015</v>
      </c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ht="12.75">
      <c r="A67" s="4" t="s">
        <v>1016</v>
      </c>
      <c r="B67" s="5" t="s">
        <v>1017</v>
      </c>
      <c r="C67" s="4" t="s">
        <v>48</v>
      </c>
      <c r="D67" s="4" t="s">
        <v>76</v>
      </c>
      <c r="E67" s="4" t="s">
        <v>1018</v>
      </c>
      <c r="F67" s="4" t="s">
        <v>1019</v>
      </c>
      <c r="G67" s="6">
        <v>40858.59615740741</v>
      </c>
      <c r="H67" s="4">
        <v>14310</v>
      </c>
      <c r="I67" s="4">
        <f>IF(H67&lt;&gt;"",H67*0.11,0)</f>
        <v>1574.1</v>
      </c>
      <c r="J67" s="4">
        <v>559</v>
      </c>
      <c r="K67" s="7">
        <f>IF(J67&lt;&gt;"",J67*0.0375,0)</f>
        <v>20.9625</v>
      </c>
      <c r="L67" s="4">
        <v>659</v>
      </c>
      <c r="M67" s="4">
        <v>0</v>
      </c>
      <c r="N67" s="4"/>
      <c r="O67" s="4" t="s">
        <v>1020</v>
      </c>
      <c r="P67" s="4" t="s">
        <v>81</v>
      </c>
      <c r="Q67" s="4">
        <v>163</v>
      </c>
      <c r="R67" s="8">
        <v>41464</v>
      </c>
      <c r="S67" s="8">
        <v>41542</v>
      </c>
      <c r="T67" s="4">
        <v>22</v>
      </c>
      <c r="U67" s="4">
        <v>0</v>
      </c>
      <c r="V67" s="4">
        <v>0</v>
      </c>
      <c r="W67" s="4">
        <v>0</v>
      </c>
      <c r="X67" s="4">
        <v>22</v>
      </c>
      <c r="Y67" s="4">
        <v>0</v>
      </c>
      <c r="Z67" s="4">
        <v>1.31</v>
      </c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2.75">
      <c r="A68" s="4" t="s">
        <v>1021</v>
      </c>
      <c r="B68" s="5" t="s">
        <v>1022</v>
      </c>
      <c r="C68" s="4" t="s">
        <v>48</v>
      </c>
      <c r="D68" s="4" t="s">
        <v>244</v>
      </c>
      <c r="E68" s="4" t="s">
        <v>1023</v>
      </c>
      <c r="F68" s="4" t="s">
        <v>1024</v>
      </c>
      <c r="G68" s="6">
        <v>40466.592002199075</v>
      </c>
      <c r="H68" s="4">
        <v>13850</v>
      </c>
      <c r="I68" s="4">
        <f>IF(H68&lt;&gt;"",H68*0.11,0)</f>
        <v>1523.5</v>
      </c>
      <c r="J68" s="4">
        <v>641</v>
      </c>
      <c r="K68" s="7">
        <f>IF(J68&lt;&gt;"",J68*0.0375,0)</f>
        <v>24.037499999999998</v>
      </c>
      <c r="L68" s="4">
        <v>1576</v>
      </c>
      <c r="M68" s="4">
        <v>14</v>
      </c>
      <c r="N68" s="4"/>
      <c r="O68" s="4" t="s">
        <v>1025</v>
      </c>
      <c r="P68" s="4" t="s">
        <v>438</v>
      </c>
      <c r="Q68" s="4">
        <v>325</v>
      </c>
      <c r="R68" s="8">
        <v>41506</v>
      </c>
      <c r="S68" s="8">
        <v>41543</v>
      </c>
      <c r="T68" s="4">
        <v>9</v>
      </c>
      <c r="U68" s="4">
        <v>1</v>
      </c>
      <c r="V68" s="4">
        <v>1</v>
      </c>
      <c r="W68" s="4">
        <v>1</v>
      </c>
      <c r="X68" s="4">
        <v>9</v>
      </c>
      <c r="Y68" s="4">
        <v>0</v>
      </c>
      <c r="Z68" s="4">
        <v>0.95</v>
      </c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2.75">
      <c r="A69" s="4" t="s">
        <v>1026</v>
      </c>
      <c r="B69" s="5" t="s">
        <v>1027</v>
      </c>
      <c r="C69" s="4" t="s">
        <v>84</v>
      </c>
      <c r="D69" s="4" t="s">
        <v>76</v>
      </c>
      <c r="E69" s="4" t="s">
        <v>1028</v>
      </c>
      <c r="F69" s="4" t="s">
        <v>1029</v>
      </c>
      <c r="G69" s="6">
        <v>40262.61482627315</v>
      </c>
      <c r="H69" s="4">
        <v>1785</v>
      </c>
      <c r="I69" s="4">
        <f>IF(H69&lt;&gt;"",H69*0.11,0)</f>
        <v>196.35</v>
      </c>
      <c r="J69" s="4">
        <v>34</v>
      </c>
      <c r="K69" s="7">
        <f>IF(J69&lt;&gt;"",J69*0.0375,0)</f>
        <v>1.275</v>
      </c>
      <c r="L69" s="4">
        <v>1618</v>
      </c>
      <c r="M69" s="4">
        <v>92</v>
      </c>
      <c r="N69" s="4" t="s">
        <v>1030</v>
      </c>
      <c r="O69" s="4"/>
      <c r="P69" s="4"/>
      <c r="Q69" s="4">
        <v>450</v>
      </c>
      <c r="R69" s="8">
        <v>41355</v>
      </c>
      <c r="S69" s="8">
        <v>41542</v>
      </c>
      <c r="T69" s="4">
        <v>44</v>
      </c>
      <c r="U69" s="4">
        <v>1</v>
      </c>
      <c r="V69" s="4">
        <v>2</v>
      </c>
      <c r="W69" s="4">
        <v>1</v>
      </c>
      <c r="X69" s="4">
        <v>44</v>
      </c>
      <c r="Y69" s="4">
        <v>4</v>
      </c>
      <c r="Z69" s="4">
        <v>1.09</v>
      </c>
      <c r="AA69" s="4" t="s">
        <v>1031</v>
      </c>
      <c r="AB69" s="4" t="s">
        <v>1032</v>
      </c>
      <c r="AC69" s="4" t="s">
        <v>1033</v>
      </c>
      <c r="AD69" s="4" t="s">
        <v>1034</v>
      </c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2.75">
      <c r="A70" s="4" t="s">
        <v>1035</v>
      </c>
      <c r="B70" s="5" t="s">
        <v>1036</v>
      </c>
      <c r="C70" s="4" t="s">
        <v>48</v>
      </c>
      <c r="D70" s="4" t="s">
        <v>49</v>
      </c>
      <c r="E70" s="4" t="s">
        <v>1037</v>
      </c>
      <c r="F70" s="4" t="s">
        <v>1038</v>
      </c>
      <c r="G70" s="6">
        <v>41114.511828587965</v>
      </c>
      <c r="H70" s="4">
        <v>16977</v>
      </c>
      <c r="I70" s="4">
        <f>IF(H70&lt;&gt;"",H70*0.11,0)</f>
        <v>1867.47</v>
      </c>
      <c r="J70" s="4">
        <v>599</v>
      </c>
      <c r="K70" s="7">
        <f>IF(J70&lt;&gt;"",J70*0.0375,0)</f>
        <v>22.4625</v>
      </c>
      <c r="L70" s="4">
        <v>279</v>
      </c>
      <c r="M70" s="4">
        <v>27</v>
      </c>
      <c r="N70" s="4" t="s">
        <v>1039</v>
      </c>
      <c r="O70" s="4" t="s">
        <v>1040</v>
      </c>
      <c r="P70" s="4" t="s">
        <v>1041</v>
      </c>
      <c r="Q70" s="4">
        <v>97</v>
      </c>
      <c r="R70" s="8">
        <v>41507</v>
      </c>
      <c r="S70" s="8">
        <v>41541</v>
      </c>
      <c r="T70" s="4">
        <v>8</v>
      </c>
      <c r="U70" s="4">
        <v>1</v>
      </c>
      <c r="V70" s="4">
        <v>2</v>
      </c>
      <c r="W70" s="4">
        <v>2</v>
      </c>
      <c r="X70" s="4">
        <v>6</v>
      </c>
      <c r="Y70" s="4">
        <v>0</v>
      </c>
      <c r="Z70" s="4">
        <v>0.75</v>
      </c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2.75">
      <c r="A71" s="4" t="s">
        <v>1042</v>
      </c>
      <c r="B71" s="5" t="s">
        <v>1043</v>
      </c>
      <c r="C71" s="4" t="s">
        <v>1044</v>
      </c>
      <c r="D71" s="4" t="s">
        <v>49</v>
      </c>
      <c r="E71" s="4" t="s">
        <v>1045</v>
      </c>
      <c r="F71" s="4" t="s">
        <v>1046</v>
      </c>
      <c r="G71" s="6">
        <v>40190.663865625</v>
      </c>
      <c r="H71" s="4">
        <v>10320</v>
      </c>
      <c r="I71" s="4">
        <f>IF(H71&lt;&gt;"",H71*0.11,0)</f>
        <v>1135.2</v>
      </c>
      <c r="J71" s="4">
        <v>312</v>
      </c>
      <c r="K71" s="7">
        <f>IF(J71&lt;&gt;"",J71*0.0375,0)</f>
        <v>11.7</v>
      </c>
      <c r="L71" s="4">
        <v>1893</v>
      </c>
      <c r="M71" s="4">
        <v>32</v>
      </c>
      <c r="N71" s="4" t="s">
        <v>1047</v>
      </c>
      <c r="O71" s="4"/>
      <c r="P71" s="4"/>
      <c r="Q71" s="4">
        <v>192</v>
      </c>
      <c r="R71" s="8">
        <v>41324</v>
      </c>
      <c r="S71" s="8">
        <v>41509</v>
      </c>
      <c r="T71" s="4">
        <v>41</v>
      </c>
      <c r="U71" s="4">
        <v>1</v>
      </c>
      <c r="V71" s="4">
        <v>0</v>
      </c>
      <c r="W71" s="4">
        <v>0</v>
      </c>
      <c r="X71" s="4">
        <v>37</v>
      </c>
      <c r="Y71" s="4">
        <v>0</v>
      </c>
      <c r="Z71" s="4">
        <v>1.54</v>
      </c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2.75">
      <c r="A72" s="4" t="s">
        <v>82</v>
      </c>
      <c r="B72" s="5" t="s">
        <v>83</v>
      </c>
      <c r="C72" s="4" t="s">
        <v>84</v>
      </c>
      <c r="D72" s="4" t="s">
        <v>49</v>
      </c>
      <c r="E72" s="4" t="s">
        <v>85</v>
      </c>
      <c r="F72" s="4" t="s">
        <v>1048</v>
      </c>
      <c r="G72" s="6">
        <v>40105.42328668981</v>
      </c>
      <c r="H72" s="4">
        <v>7157</v>
      </c>
      <c r="I72" s="4">
        <f>IF(H72&lt;&gt;"",H72*0.11,0)</f>
        <v>787.27</v>
      </c>
      <c r="J72" s="4">
        <v>71</v>
      </c>
      <c r="K72" s="7">
        <f>IF(J72&lt;&gt;"",J72*0.0375,0)</f>
        <v>2.6625</v>
      </c>
      <c r="L72" s="4">
        <v>242</v>
      </c>
      <c r="M72" s="4">
        <v>122</v>
      </c>
      <c r="N72" s="4" t="s">
        <v>1049</v>
      </c>
      <c r="O72" s="4" t="s">
        <v>88</v>
      </c>
      <c r="P72" s="4" t="s">
        <v>89</v>
      </c>
      <c r="Q72" s="4">
        <v>684</v>
      </c>
      <c r="R72" s="8">
        <v>41450</v>
      </c>
      <c r="S72" s="8">
        <v>41543</v>
      </c>
      <c r="T72" s="4">
        <v>20</v>
      </c>
      <c r="U72" s="4">
        <v>3</v>
      </c>
      <c r="V72" s="4">
        <v>2</v>
      </c>
      <c r="W72" s="4">
        <v>1</v>
      </c>
      <c r="X72" s="4">
        <v>17</v>
      </c>
      <c r="Y72" s="4">
        <v>8</v>
      </c>
      <c r="Z72" s="4">
        <v>0.87</v>
      </c>
      <c r="AA72" s="4" t="s">
        <v>1050</v>
      </c>
      <c r="AB72" s="4" t="s">
        <v>1051</v>
      </c>
      <c r="AC72" s="4" t="s">
        <v>1052</v>
      </c>
      <c r="AD72" s="4" t="s">
        <v>1053</v>
      </c>
      <c r="AE72" s="4" t="s">
        <v>1054</v>
      </c>
      <c r="AF72" s="4" t="s">
        <v>1055</v>
      </c>
      <c r="AG72" s="4" t="s">
        <v>1056</v>
      </c>
      <c r="AH72" s="4" t="s">
        <v>1057</v>
      </c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ht="12.75">
      <c r="A73" s="4" t="s">
        <v>1058</v>
      </c>
      <c r="B73" s="5" t="s">
        <v>1059</v>
      </c>
      <c r="C73" s="4" t="s">
        <v>48</v>
      </c>
      <c r="D73" s="4" t="s">
        <v>49</v>
      </c>
      <c r="E73" s="4" t="s">
        <v>1060</v>
      </c>
      <c r="F73" s="4" t="s">
        <v>1061</v>
      </c>
      <c r="G73" s="6">
        <v>41199.6384375</v>
      </c>
      <c r="H73" s="4">
        <v>1583</v>
      </c>
      <c r="I73" s="4">
        <f>IF(H73&lt;&gt;"",H73*0.11,0)</f>
        <v>174.13</v>
      </c>
      <c r="J73" s="4">
        <v>17</v>
      </c>
      <c r="K73" s="7">
        <f>IF(J73&lt;&gt;"",J73*0.0375,0)</f>
        <v>0.6375</v>
      </c>
      <c r="L73" s="4">
        <v>121</v>
      </c>
      <c r="M73" s="4">
        <v>62</v>
      </c>
      <c r="N73" s="4" t="s">
        <v>1062</v>
      </c>
      <c r="O73" s="4" t="s">
        <v>1010</v>
      </c>
      <c r="P73" s="4" t="s">
        <v>1010</v>
      </c>
      <c r="Q73" s="4">
        <v>74</v>
      </c>
      <c r="R73" s="8">
        <v>41338</v>
      </c>
      <c r="S73" s="8">
        <v>41550</v>
      </c>
      <c r="T73" s="4">
        <v>40</v>
      </c>
      <c r="U73" s="4">
        <v>0</v>
      </c>
      <c r="V73" s="4">
        <v>8</v>
      </c>
      <c r="W73" s="4">
        <v>6</v>
      </c>
      <c r="X73" s="4">
        <v>26</v>
      </c>
      <c r="Y73" s="4">
        <v>19</v>
      </c>
      <c r="Z73" s="4">
        <v>1.78</v>
      </c>
      <c r="AA73" s="4" t="s">
        <v>1063</v>
      </c>
      <c r="AB73" s="4" t="s">
        <v>1064</v>
      </c>
      <c r="AC73" s="4" t="s">
        <v>672</v>
      </c>
      <c r="AD73" s="4" t="s">
        <v>1065</v>
      </c>
      <c r="AE73" s="4" t="s">
        <v>1066</v>
      </c>
      <c r="AF73" s="4" t="s">
        <v>1067</v>
      </c>
      <c r="AG73" s="4" t="s">
        <v>1068</v>
      </c>
      <c r="AH73" s="4" t="s">
        <v>1069</v>
      </c>
      <c r="AI73" s="4" t="s">
        <v>1070</v>
      </c>
      <c r="AJ73" s="4" t="s">
        <v>1071</v>
      </c>
      <c r="AK73" s="4" t="s">
        <v>1072</v>
      </c>
      <c r="AL73" s="4" t="s">
        <v>1073</v>
      </c>
      <c r="AM73" s="4" t="s">
        <v>1074</v>
      </c>
      <c r="AN73" s="4" t="s">
        <v>1075</v>
      </c>
      <c r="AO73" s="4" t="s">
        <v>1076</v>
      </c>
      <c r="AP73" s="4" t="s">
        <v>1077</v>
      </c>
      <c r="AQ73" s="4" t="s">
        <v>1078</v>
      </c>
      <c r="AR73" s="4" t="s">
        <v>1079</v>
      </c>
      <c r="AS73" s="4" t="s">
        <v>1080</v>
      </c>
      <c r="AT73" s="4"/>
    </row>
    <row r="74" spans="1:46" ht="12.75">
      <c r="A74" s="4" t="s">
        <v>632</v>
      </c>
      <c r="B74" s="5" t="s">
        <v>1081</v>
      </c>
      <c r="C74" s="4" t="s">
        <v>48</v>
      </c>
      <c r="D74" s="4" t="s">
        <v>49</v>
      </c>
      <c r="E74" s="4" t="s">
        <v>634</v>
      </c>
      <c r="F74" s="4" t="s">
        <v>1082</v>
      </c>
      <c r="G74" s="6">
        <v>40063.70587951389</v>
      </c>
      <c r="H74" s="4">
        <v>113040</v>
      </c>
      <c r="I74" s="4">
        <f>IF(H74&lt;&gt;"",H74*0.11,0)</f>
        <v>12434.4</v>
      </c>
      <c r="J74" s="4">
        <v>3871</v>
      </c>
      <c r="K74" s="7">
        <f>IF(J74&lt;&gt;"",J74*0.0375,0)</f>
        <v>145.1625</v>
      </c>
      <c r="L74" s="4">
        <v>1513</v>
      </c>
      <c r="M74" s="4">
        <v>1</v>
      </c>
      <c r="N74" s="4" t="s">
        <v>1083</v>
      </c>
      <c r="O74" s="4" t="s">
        <v>1084</v>
      </c>
      <c r="P74" s="4" t="s">
        <v>397</v>
      </c>
      <c r="Q74" s="4">
        <v>241</v>
      </c>
      <c r="R74" s="8">
        <v>41505</v>
      </c>
      <c r="S74" s="8">
        <v>41541</v>
      </c>
      <c r="T74" s="4">
        <v>5</v>
      </c>
      <c r="U74" s="4">
        <v>0</v>
      </c>
      <c r="V74" s="4">
        <v>0</v>
      </c>
      <c r="W74" s="4">
        <v>0</v>
      </c>
      <c r="X74" s="4">
        <v>5</v>
      </c>
      <c r="Y74" s="4">
        <v>0</v>
      </c>
      <c r="Z74" s="4">
        <v>0.99</v>
      </c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ht="12.75">
      <c r="A75" s="4" t="s">
        <v>1085</v>
      </c>
      <c r="B75" s="5" t="s">
        <v>1086</v>
      </c>
      <c r="C75" s="4" t="s">
        <v>48</v>
      </c>
      <c r="D75" s="4" t="s">
        <v>49</v>
      </c>
      <c r="E75" s="4" t="s">
        <v>1087</v>
      </c>
      <c r="F75" s="4" t="s">
        <v>1088</v>
      </c>
      <c r="G75" s="6">
        <v>40302.44423599537</v>
      </c>
      <c r="H75" s="4">
        <v>7803</v>
      </c>
      <c r="I75" s="4">
        <f>IF(H75&lt;&gt;"",H75*0.11,0)</f>
        <v>858.33</v>
      </c>
      <c r="J75" s="4">
        <v>260</v>
      </c>
      <c r="K75" s="7">
        <f>IF(J75&lt;&gt;"",J75*0.0375,0)</f>
        <v>9.75</v>
      </c>
      <c r="L75" s="4">
        <v>396</v>
      </c>
      <c r="M75" s="4">
        <v>24</v>
      </c>
      <c r="N75" s="4"/>
      <c r="O75" s="4" t="s">
        <v>283</v>
      </c>
      <c r="P75" s="4" t="s">
        <v>81</v>
      </c>
      <c r="Q75" s="4">
        <v>236</v>
      </c>
      <c r="R75" s="8">
        <v>41183</v>
      </c>
      <c r="S75" s="8">
        <v>41543</v>
      </c>
      <c r="T75" s="4">
        <v>47</v>
      </c>
      <c r="U75" s="4">
        <v>0</v>
      </c>
      <c r="V75" s="4">
        <v>5</v>
      </c>
      <c r="W75" s="4">
        <v>1</v>
      </c>
      <c r="X75" s="4">
        <v>44</v>
      </c>
      <c r="Y75" s="4">
        <v>20</v>
      </c>
      <c r="Z75" s="4">
        <v>2.05</v>
      </c>
      <c r="AA75" s="4" t="s">
        <v>1089</v>
      </c>
      <c r="AB75" s="4" t="s">
        <v>1090</v>
      </c>
      <c r="AC75" s="4" t="s">
        <v>56</v>
      </c>
      <c r="AD75" s="4" t="s">
        <v>1091</v>
      </c>
      <c r="AE75" s="4" t="s">
        <v>1092</v>
      </c>
      <c r="AF75" s="4" t="s">
        <v>1093</v>
      </c>
      <c r="AG75" s="4" t="s">
        <v>1094</v>
      </c>
      <c r="AH75" s="4" t="s">
        <v>1095</v>
      </c>
      <c r="AI75" s="4" t="s">
        <v>1096</v>
      </c>
      <c r="AJ75" s="4" t="s">
        <v>1097</v>
      </c>
      <c r="AK75" s="4" t="s">
        <v>475</v>
      </c>
      <c r="AL75" s="4" t="s">
        <v>1098</v>
      </c>
      <c r="AM75" s="4" t="s">
        <v>1099</v>
      </c>
      <c r="AN75" s="4" t="s">
        <v>1100</v>
      </c>
      <c r="AO75" s="4" t="s">
        <v>1101</v>
      </c>
      <c r="AP75" s="4" t="s">
        <v>1102</v>
      </c>
      <c r="AQ75" s="4" t="s">
        <v>1103</v>
      </c>
      <c r="AR75" s="4" t="s">
        <v>1104</v>
      </c>
      <c r="AS75" s="4" t="s">
        <v>1105</v>
      </c>
      <c r="AT75" s="4" t="s">
        <v>1106</v>
      </c>
    </row>
    <row r="76" spans="1:46" ht="12.75">
      <c r="A76" s="4" t="s">
        <v>1107</v>
      </c>
      <c r="B76" s="5" t="s">
        <v>1108</v>
      </c>
      <c r="C76" s="4" t="s">
        <v>48</v>
      </c>
      <c r="D76" s="4" t="s">
        <v>76</v>
      </c>
      <c r="E76" s="4" t="s">
        <v>1109</v>
      </c>
      <c r="F76" s="4" t="s">
        <v>1110</v>
      </c>
      <c r="G76" s="6">
        <v>40971.89608784722</v>
      </c>
      <c r="H76" s="4">
        <v>14341</v>
      </c>
      <c r="I76" s="4">
        <f>IF(H76&lt;&gt;"",H76*0.11,0)</f>
        <v>1577.51</v>
      </c>
      <c r="J76" s="4">
        <v>331</v>
      </c>
      <c r="K76" s="7">
        <f>IF(J76&lt;&gt;"",J76*0.0375,0)</f>
        <v>12.4125</v>
      </c>
      <c r="L76" s="4">
        <v>303</v>
      </c>
      <c r="M76" s="4">
        <v>0</v>
      </c>
      <c r="N76" s="4"/>
      <c r="O76" s="4"/>
      <c r="P76" s="4"/>
      <c r="Q76" s="4">
        <v>8</v>
      </c>
      <c r="R76" s="8">
        <v>41013</v>
      </c>
      <c r="S76" s="8">
        <v>41102</v>
      </c>
      <c r="T76" s="4">
        <v>8</v>
      </c>
      <c r="U76" s="4">
        <v>3</v>
      </c>
      <c r="V76" s="4">
        <v>0</v>
      </c>
      <c r="W76" s="4">
        <v>0</v>
      </c>
      <c r="X76" s="4">
        <v>8</v>
      </c>
      <c r="Y76" s="4">
        <v>0</v>
      </c>
      <c r="Z76" s="4">
        <v>2.01</v>
      </c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2.75">
      <c r="A77" s="4" t="s">
        <v>1111</v>
      </c>
      <c r="B77" s="5" t="s">
        <v>1112</v>
      </c>
      <c r="C77" s="4" t="s">
        <v>48</v>
      </c>
      <c r="D77" s="4" t="s">
        <v>250</v>
      </c>
      <c r="E77" s="4" t="s">
        <v>1113</v>
      </c>
      <c r="F77" s="4" t="s">
        <v>1114</v>
      </c>
      <c r="G77" s="6">
        <v>40974.48128460648</v>
      </c>
      <c r="H77" s="4">
        <v>31467</v>
      </c>
      <c r="I77" s="4">
        <f>IF(H77&lt;&gt;"",H77*0.11,0)</f>
        <v>3461.37</v>
      </c>
      <c r="J77" s="4">
        <v>827</v>
      </c>
      <c r="K77" s="7">
        <f>IF(J77&lt;&gt;"",J77*0.0375,0)</f>
        <v>31.0125</v>
      </c>
      <c r="L77" s="4">
        <v>659</v>
      </c>
      <c r="M77" s="4">
        <v>76</v>
      </c>
      <c r="N77" s="4" t="s">
        <v>1115</v>
      </c>
      <c r="O77" s="4"/>
      <c r="P77" s="4"/>
      <c r="Q77" s="4">
        <v>33</v>
      </c>
      <c r="R77" s="8">
        <v>40974</v>
      </c>
      <c r="S77" s="8">
        <v>41541</v>
      </c>
      <c r="T77" s="4">
        <v>33</v>
      </c>
      <c r="U77" s="4">
        <v>0</v>
      </c>
      <c r="V77" s="4">
        <v>7</v>
      </c>
      <c r="W77" s="4">
        <v>0</v>
      </c>
      <c r="X77" s="4">
        <v>32</v>
      </c>
      <c r="Y77" s="4">
        <v>0</v>
      </c>
      <c r="Z77" s="4">
        <v>1.59</v>
      </c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ht="12.75">
      <c r="A78" s="4" t="s">
        <v>74</v>
      </c>
      <c r="B78" s="5" t="s">
        <v>75</v>
      </c>
      <c r="C78" s="4" t="s">
        <v>48</v>
      </c>
      <c r="D78" s="4" t="s">
        <v>76</v>
      </c>
      <c r="E78" s="4" t="s">
        <v>77</v>
      </c>
      <c r="F78" s="4" t="s">
        <v>1116</v>
      </c>
      <c r="G78" s="6">
        <v>40884.939351504625</v>
      </c>
      <c r="H78" s="4">
        <v>28777</v>
      </c>
      <c r="I78" s="4">
        <f>IF(H78&lt;&gt;"",H78*0.11,0)</f>
        <v>3165.47</v>
      </c>
      <c r="J78" s="4">
        <v>811</v>
      </c>
      <c r="K78" s="7">
        <f>IF(J78&lt;&gt;"",J78*0.0375,0)</f>
        <v>30.412499999999998</v>
      </c>
      <c r="L78" s="4">
        <v>205</v>
      </c>
      <c r="M78" s="4">
        <v>12</v>
      </c>
      <c r="N78" s="4" t="s">
        <v>1117</v>
      </c>
      <c r="O78" s="4" t="s">
        <v>80</v>
      </c>
      <c r="P78" s="4" t="s">
        <v>81</v>
      </c>
      <c r="Q78" s="4">
        <v>24</v>
      </c>
      <c r="R78" s="8">
        <v>40884</v>
      </c>
      <c r="S78" s="8">
        <v>41488</v>
      </c>
      <c r="T78" s="4">
        <v>24</v>
      </c>
      <c r="U78" s="4">
        <v>5</v>
      </c>
      <c r="V78" s="4">
        <v>10</v>
      </c>
      <c r="W78" s="4">
        <v>0</v>
      </c>
      <c r="X78" s="4">
        <v>23</v>
      </c>
      <c r="Y78" s="4">
        <v>3</v>
      </c>
      <c r="Z78" s="4">
        <v>1.05</v>
      </c>
      <c r="AA78" s="4" t="s">
        <v>1118</v>
      </c>
      <c r="AB78" s="4" t="s">
        <v>1119</v>
      </c>
      <c r="AC78" s="4" t="s">
        <v>1120</v>
      </c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2.75">
      <c r="A79" s="4" t="s">
        <v>1121</v>
      </c>
      <c r="B79" s="5" t="s">
        <v>1122</v>
      </c>
      <c r="C79" s="4" t="s">
        <v>48</v>
      </c>
      <c r="D79" s="4" t="s">
        <v>244</v>
      </c>
      <c r="E79" s="4" t="s">
        <v>1123</v>
      </c>
      <c r="F79" s="4" t="s">
        <v>1124</v>
      </c>
      <c r="G79" s="6">
        <v>40220.439791550925</v>
      </c>
      <c r="H79" s="4">
        <v>28676</v>
      </c>
      <c r="I79" s="4">
        <f>IF(H79&lt;&gt;"",H79*0.11,0)</f>
        <v>3154.36</v>
      </c>
      <c r="J79" s="4">
        <v>969</v>
      </c>
      <c r="K79" s="7">
        <f>IF(J79&lt;&gt;"",J79*0.0375,0)</f>
        <v>36.3375</v>
      </c>
      <c r="L79" s="4">
        <v>3019</v>
      </c>
      <c r="M79" s="4">
        <v>0</v>
      </c>
      <c r="N79" s="4" t="s">
        <v>1125</v>
      </c>
      <c r="O79" s="4"/>
      <c r="P79" s="4"/>
      <c r="Q79" s="4">
        <v>0</v>
      </c>
      <c r="R79" s="8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2.75">
      <c r="A80" s="4" t="s">
        <v>1126</v>
      </c>
      <c r="B80" s="5" t="s">
        <v>1127</v>
      </c>
      <c r="C80" s="4" t="s">
        <v>48</v>
      </c>
      <c r="D80" s="4" t="s">
        <v>76</v>
      </c>
      <c r="E80" s="4" t="s">
        <v>1128</v>
      </c>
      <c r="F80" s="4" t="s">
        <v>1129</v>
      </c>
      <c r="G80" s="6">
        <v>41387.69981458333</v>
      </c>
      <c r="H80" s="4">
        <v>16331</v>
      </c>
      <c r="I80" s="4">
        <f>IF(H80&lt;&gt;"",H80*0.11,0)</f>
        <v>1796.41</v>
      </c>
      <c r="J80" s="4">
        <v>534</v>
      </c>
      <c r="K80" s="7">
        <f>IF(J80&lt;&gt;"",J80*0.0375,0)</f>
        <v>20.025</v>
      </c>
      <c r="L80" s="4">
        <v>4</v>
      </c>
      <c r="M80" s="4">
        <v>1</v>
      </c>
      <c r="N80" s="4"/>
      <c r="O80" s="4" t="s">
        <v>1130</v>
      </c>
      <c r="P80" s="4" t="s">
        <v>81</v>
      </c>
      <c r="Q80" s="4">
        <v>0</v>
      </c>
      <c r="R80" s="8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ht="12.75">
      <c r="X81" s="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2009-04-16T09:32:48Z</dcterms:created>
  <dcterms:modified xsi:type="dcterms:W3CDTF">2014-05-27T14:27:24Z</dcterms:modified>
  <cp:category/>
  <cp:version/>
  <cp:contentType/>
  <cp:contentStatus/>
  <cp:revision>14</cp:revision>
</cp:coreProperties>
</file>